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MioMafia\Администратор\Бух\"/>
    </mc:Choice>
  </mc:AlternateContent>
  <xr:revisionPtr revIDLastSave="0" documentId="8_{2B2593C5-D6E5-45CE-B7EF-948819166D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Нов_Гостю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7" l="1"/>
  <c r="E81" i="7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8" i="7"/>
  <c r="E56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1" i="7"/>
  <c r="E132" i="7"/>
  <c r="E134" i="7"/>
  <c r="E135" i="7"/>
  <c r="E136" i="7"/>
  <c r="E137" i="7"/>
  <c r="E7" i="7"/>
  <c r="E138" i="7" l="1"/>
  <c r="E139" i="7" s="1"/>
  <c r="E140" i="7" s="1"/>
</calcChain>
</file>

<file path=xl/sharedStrings.xml><?xml version="1.0" encoding="utf-8"?>
<sst xmlns="http://schemas.openxmlformats.org/spreadsheetml/2006/main" count="216" uniqueCount="184">
  <si>
    <t>Обслуживание 10 %</t>
  </si>
  <si>
    <t>Блины с красной икрой</t>
  </si>
  <si>
    <t>Картофель отварной с зеленью</t>
  </si>
  <si>
    <t>Грамм</t>
  </si>
  <si>
    <r>
      <rPr>
        <b/>
        <i/>
        <sz val="12"/>
        <rFont val="Calibri"/>
        <family val="2"/>
        <charset val="204"/>
        <scheme val="minor"/>
      </rPr>
      <t>Рулетики из баклажанов</t>
    </r>
    <r>
      <rPr>
        <sz val="8"/>
        <rFont val="Calibri"/>
        <family val="2"/>
        <charset val="204"/>
        <scheme val="minor"/>
      </rPr>
      <t xml:space="preserve">  (баклажан, сыр, майонез, зелень,чеснок, крем  Бальзамик)</t>
    </r>
  </si>
  <si>
    <r>
      <rPr>
        <b/>
        <i/>
        <sz val="12"/>
        <rFont val="Calibri"/>
        <family val="2"/>
        <charset val="204"/>
        <scheme val="minor"/>
      </rPr>
      <t>Мясное ассорти</t>
    </r>
    <r>
      <rPr>
        <sz val="8"/>
        <rFont val="Calibri"/>
        <family val="2"/>
        <charset val="204"/>
        <scheme val="minor"/>
      </rPr>
      <t xml:space="preserve">  (Язык говяжий, карбонат с/к, салями с/к  горчица,хрен)</t>
    </r>
  </si>
  <si>
    <r>
      <rPr>
        <b/>
        <i/>
        <sz val="12"/>
        <rFont val="Calibri"/>
        <family val="2"/>
        <charset val="204"/>
        <scheme val="minor"/>
      </rPr>
      <t xml:space="preserve">Рыбное ассорти </t>
    </r>
    <r>
      <rPr>
        <sz val="8"/>
        <rFont val="Calibri"/>
        <family val="2"/>
        <charset val="204"/>
        <scheme val="minor"/>
      </rPr>
      <t>(палтус х/к, семга с/с, масленая х/к, маслины, оливки,  лимон)</t>
    </r>
  </si>
  <si>
    <r>
      <rPr>
        <b/>
        <i/>
        <sz val="12"/>
        <rFont val="Calibri"/>
        <family val="2"/>
        <charset val="204"/>
        <scheme val="minor"/>
      </rPr>
      <t>Сельдь под шубой</t>
    </r>
    <r>
      <rPr>
        <sz val="8"/>
        <rFont val="Calibri"/>
        <family val="2"/>
        <charset val="204"/>
        <scheme val="minor"/>
      </rPr>
      <t xml:space="preserve">   (сельдь филе, картофель, морковь, лук репка, свекла, майонез.)</t>
    </r>
  </si>
  <si>
    <r>
      <rPr>
        <b/>
        <i/>
        <sz val="12"/>
        <rFont val="Calibri"/>
        <family val="2"/>
        <charset val="204"/>
        <scheme val="minor"/>
      </rPr>
      <t>Цезарь с курицей и беконом</t>
    </r>
    <r>
      <rPr>
        <sz val="8"/>
        <rFont val="Calibri"/>
        <family val="2"/>
        <charset val="204"/>
        <scheme val="minor"/>
      </rPr>
      <t xml:space="preserve"> (куриное филе, соус цезарь, помидоры черри, салат , сыр пармезан, гренки)</t>
    </r>
  </si>
  <si>
    <r>
      <rPr>
        <b/>
        <i/>
        <sz val="12"/>
        <rFont val="Calibri"/>
        <family val="2"/>
        <charset val="204"/>
        <scheme val="minor"/>
      </rPr>
      <t>Гриль салат из овощей и телятины</t>
    </r>
    <r>
      <rPr>
        <sz val="8"/>
        <rFont val="Calibri"/>
        <family val="2"/>
        <charset val="204"/>
        <scheme val="minor"/>
      </rPr>
      <t xml:space="preserve">    (баклажаны, кабачки , помидоры, соус песто,  салат,вырезка говядина)</t>
    </r>
  </si>
  <si>
    <r>
      <rPr>
        <b/>
        <i/>
        <sz val="12"/>
        <rFont val="Calibri"/>
        <family val="2"/>
        <charset val="204"/>
        <scheme val="minor"/>
      </rPr>
      <t xml:space="preserve">Салат Нисуаз </t>
    </r>
    <r>
      <rPr>
        <sz val="8"/>
        <rFont val="Calibri"/>
        <family val="2"/>
        <charset val="204"/>
        <scheme val="minor"/>
      </rPr>
      <t xml:space="preserve"> (тунец консервированный, лук красный, салат , помидоры черри, оливки, маслины, фасоль зелёная, яйцо куриное )</t>
    </r>
  </si>
  <si>
    <r>
      <rPr>
        <b/>
        <i/>
        <sz val="12"/>
        <rFont val="Calibri"/>
        <family val="2"/>
        <charset val="204"/>
        <scheme val="minor"/>
      </rPr>
      <t>Свинина, запеченная с грибами</t>
    </r>
    <r>
      <rPr>
        <sz val="8"/>
        <rFont val="Calibri"/>
        <family val="2"/>
        <charset val="204"/>
        <scheme val="minor"/>
      </rPr>
      <t xml:space="preserve">  (свинина шея, сыр, специи, грибной кокот.)</t>
    </r>
  </si>
  <si>
    <r>
      <rPr>
        <b/>
        <i/>
        <sz val="12"/>
        <rFont val="Calibri"/>
        <family val="2"/>
        <charset val="204"/>
        <scheme val="minor"/>
      </rPr>
      <t>Вкусняшка от Шефа</t>
    </r>
    <r>
      <rPr>
        <sz val="8"/>
        <rFont val="Calibri"/>
        <family val="2"/>
        <charset val="204"/>
        <scheme val="minor"/>
      </rPr>
      <t xml:space="preserve"> (куриная грудка,карбонад,шампиньоны,майонез,сыр,апельсиновый сок) </t>
    </r>
  </si>
  <si>
    <r>
      <rPr>
        <b/>
        <i/>
        <sz val="12"/>
        <rFont val="Calibri"/>
        <family val="2"/>
        <charset val="204"/>
        <scheme val="minor"/>
      </rPr>
      <t>Овощи гриль</t>
    </r>
    <r>
      <rPr>
        <sz val="8"/>
        <rFont val="Calibri"/>
        <family val="2"/>
        <charset val="204"/>
        <scheme val="minor"/>
      </rPr>
      <t>(Баклажаны,  цукини, перец болгарский)</t>
    </r>
  </si>
  <si>
    <r>
      <rPr>
        <b/>
        <i/>
        <sz val="12"/>
        <rFont val="Calibri"/>
        <family val="2"/>
        <charset val="204"/>
        <scheme val="minor"/>
      </rPr>
      <t>Фруктовая ваза</t>
    </r>
    <r>
      <rPr>
        <sz val="8"/>
        <rFont val="Calibri"/>
        <family val="2"/>
        <charset val="204"/>
        <scheme val="minor"/>
      </rPr>
      <t xml:space="preserve"> (груша, виноград, яблоки, мандарины, киви )</t>
    </r>
  </si>
  <si>
    <r>
      <t xml:space="preserve">Сырное ассорти классика </t>
    </r>
    <r>
      <rPr>
        <sz val="8"/>
        <rFont val="Calibri"/>
        <family val="2"/>
        <charset val="204"/>
        <scheme val="minor"/>
      </rPr>
      <t>(ламбер, эменталь, российский, гауда)</t>
    </r>
  </si>
  <si>
    <t>ЦЕНА</t>
  </si>
  <si>
    <t>70/30</t>
  </si>
  <si>
    <t>ИТОГО:</t>
  </si>
  <si>
    <r>
      <t xml:space="preserve">Хлебная корзина </t>
    </r>
    <r>
      <rPr>
        <i/>
        <sz val="8"/>
        <rFont val="Calibri"/>
        <family val="2"/>
        <charset val="204"/>
        <scheme val="minor"/>
      </rPr>
      <t>(чиабатта, бородинский, лаваш)</t>
    </r>
  </si>
  <si>
    <t>ВСЕГО</t>
  </si>
  <si>
    <t>Кейтеринг от 40.000руб.+транспорт 3000руб., от 100.000руб. без доплат за транспорт.</t>
  </si>
  <si>
    <t>Посуда на кейтеринг (фарфор и нержавейка) - от 100.000руб. без доплат.  До 100.000руб. 80руб. с чел.</t>
  </si>
  <si>
    <t>сумма</t>
  </si>
  <si>
    <t>колич.</t>
  </si>
  <si>
    <t>Время:</t>
  </si>
  <si>
    <t>EMAIL:        Вид оплаты:  наличные</t>
  </si>
  <si>
    <t>Молодой картофель в мундире запеченный с розмарином</t>
  </si>
  <si>
    <t>ул. Советская  д.13   +7-902-902-2288     +7-902-903-1764   www.MioMafia.ru</t>
  </si>
  <si>
    <r>
      <rPr>
        <b/>
        <i/>
        <sz val="12"/>
        <rFont val="Calibri"/>
        <family val="2"/>
        <charset val="204"/>
        <scheme val="minor"/>
      </rPr>
      <t>Сырное плато</t>
    </r>
    <r>
      <rPr>
        <sz val="8"/>
        <rFont val="Calibri"/>
        <family val="2"/>
        <charset val="204"/>
        <scheme val="minor"/>
      </rPr>
      <t xml:space="preserve"> (пармезан, дорблю, камамбер, эменталь,мёд)   </t>
    </r>
  </si>
  <si>
    <r>
      <rPr>
        <b/>
        <i/>
        <sz val="12"/>
        <rFont val="Calibri"/>
        <family val="2"/>
        <charset val="204"/>
        <scheme val="minor"/>
      </rPr>
      <t>Итальянская гастрономия</t>
    </r>
    <r>
      <rPr>
        <sz val="8"/>
        <rFont val="Calibri"/>
        <family val="2"/>
        <charset val="204"/>
        <scheme val="minor"/>
      </rPr>
      <t xml:space="preserve"> ( свинина, парма с/в, салями Милано с/к, сыр пармезан)</t>
    </r>
  </si>
  <si>
    <r>
      <rPr>
        <b/>
        <i/>
        <sz val="12"/>
        <rFont val="Calibri"/>
        <family val="2"/>
        <charset val="204"/>
        <scheme val="minor"/>
      </rPr>
      <t>Ассорти маринованных Грибочков</t>
    </r>
    <r>
      <rPr>
        <sz val="8"/>
        <rFont val="Calibri"/>
        <family val="2"/>
        <charset val="204"/>
        <scheme val="minor"/>
      </rPr>
      <t xml:space="preserve">  (грибы лисички, опята, грузди, )</t>
    </r>
  </si>
  <si>
    <r>
      <rPr>
        <b/>
        <i/>
        <sz val="12"/>
        <rFont val="Calibri"/>
        <family val="2"/>
        <charset val="204"/>
        <scheme val="minor"/>
      </rPr>
      <t>Соленья бочковые из погребка</t>
    </r>
    <r>
      <rPr>
        <sz val="8"/>
        <rFont val="Calibri"/>
        <family val="2"/>
        <charset val="204"/>
        <scheme val="minor"/>
      </rPr>
      <t xml:space="preserve"> (капуста квашеная, помидоры солёные, перец маринованный острый,  огурцы солёные,черемша,чеснок маринованный)</t>
    </r>
  </si>
  <si>
    <r>
      <rPr>
        <b/>
        <i/>
        <sz val="12"/>
        <rFont val="Calibri"/>
        <family val="2"/>
        <charset val="204"/>
        <scheme val="minor"/>
      </rPr>
      <t>Овощной букет</t>
    </r>
    <r>
      <rPr>
        <sz val="8"/>
        <rFont val="Calibri"/>
        <family val="2"/>
        <charset val="204"/>
        <scheme val="minor"/>
      </rPr>
      <t>( помидоры, огурцы, перец болгарский, лук зелёный, зелень)</t>
    </r>
  </si>
  <si>
    <r>
      <rPr>
        <b/>
        <i/>
        <sz val="12"/>
        <rFont val="Calibri"/>
        <family val="2"/>
        <charset val="204"/>
        <scheme val="minor"/>
      </rPr>
      <t>Буженина запеченная  домашняя</t>
    </r>
    <r>
      <rPr>
        <sz val="8"/>
        <rFont val="Calibri"/>
        <family val="2"/>
        <charset val="204"/>
        <scheme val="minor"/>
      </rPr>
      <t xml:space="preserve"> (шейка свиная,зелень,горчица,хрен)</t>
    </r>
  </si>
  <si>
    <r>
      <rPr>
        <b/>
        <i/>
        <sz val="12"/>
        <rFont val="Calibri"/>
        <family val="2"/>
        <charset val="204"/>
        <scheme val="minor"/>
      </rPr>
      <t>Рулетики из ветчины</t>
    </r>
    <r>
      <rPr>
        <sz val="8"/>
        <rFont val="Calibri"/>
        <family val="2"/>
        <charset val="204"/>
        <scheme val="minor"/>
      </rPr>
      <t>(ветчина,сыр,зелень,майонез,чеснок)</t>
    </r>
  </si>
  <si>
    <t>Семга слабосоленая</t>
  </si>
  <si>
    <r>
      <rPr>
        <b/>
        <i/>
        <sz val="12"/>
        <rFont val="Calibri"/>
        <family val="2"/>
        <charset val="204"/>
        <scheme val="minor"/>
      </rPr>
      <t>Сельдь с отварным картофелем</t>
    </r>
    <r>
      <rPr>
        <sz val="8"/>
        <rFont val="Calibri"/>
        <family val="2"/>
        <charset val="204"/>
        <scheme val="minor"/>
      </rPr>
      <t xml:space="preserve">  (сельдь филе, картофель, ржаной хлеб, масло сливочное)</t>
    </r>
  </si>
  <si>
    <r>
      <rPr>
        <b/>
        <i/>
        <sz val="12"/>
        <rFont val="Calibri"/>
        <family val="2"/>
        <charset val="204"/>
        <scheme val="minor"/>
      </rPr>
      <t>Форшмак</t>
    </r>
    <r>
      <rPr>
        <sz val="8"/>
        <rFont val="Calibri"/>
        <family val="2"/>
        <charset val="204"/>
        <scheme val="minor"/>
      </rPr>
      <t>( сельдь,морковь,орехи,сыр,зелень)</t>
    </r>
  </si>
  <si>
    <r>
      <rPr>
        <b/>
        <i/>
        <sz val="12"/>
        <rFont val="Calibri"/>
        <family val="2"/>
        <charset val="204"/>
        <scheme val="minor"/>
      </rPr>
      <t xml:space="preserve">Красная икра с тостами  </t>
    </r>
    <r>
      <rPr>
        <sz val="8"/>
        <rFont val="Calibri"/>
        <family val="2"/>
        <charset val="204"/>
        <scheme val="minor"/>
      </rPr>
      <t xml:space="preserve">   (Икра красная, масло сливочное, хлеб тостовый.)</t>
    </r>
  </si>
  <si>
    <r>
      <rPr>
        <b/>
        <i/>
        <sz val="12"/>
        <rFont val="Calibri"/>
        <family val="2"/>
        <charset val="204"/>
        <scheme val="minor"/>
      </rPr>
      <t xml:space="preserve">Холодец мясной </t>
    </r>
    <r>
      <rPr>
        <sz val="8"/>
        <rFont val="Calibri"/>
        <family val="2"/>
        <charset val="204"/>
        <scheme val="minor"/>
      </rPr>
      <t>(хрен,горчица, говядина)</t>
    </r>
  </si>
  <si>
    <r>
      <rPr>
        <b/>
        <i/>
        <sz val="12"/>
        <rFont val="Calibri"/>
        <family val="2"/>
        <charset val="204"/>
        <scheme val="minor"/>
      </rPr>
      <t xml:space="preserve">Заливное из Языка с хреном </t>
    </r>
    <r>
      <rPr>
        <sz val="8"/>
        <rFont val="Calibri"/>
        <family val="2"/>
        <charset val="204"/>
        <scheme val="minor"/>
      </rPr>
      <t xml:space="preserve"> (Язык говяжий)</t>
    </r>
  </si>
  <si>
    <t>Салаты</t>
  </si>
  <si>
    <r>
      <rPr>
        <b/>
        <i/>
        <sz val="12"/>
        <rFont val="Calibri"/>
        <family val="2"/>
        <charset val="204"/>
        <scheme val="minor"/>
      </rPr>
      <t>Греческий</t>
    </r>
    <r>
      <rPr>
        <sz val="8"/>
        <rFont val="Calibri"/>
        <family val="2"/>
        <charset val="204"/>
        <scheme val="minor"/>
      </rPr>
      <t xml:space="preserve"> (огурцы свежие, помидоры, лук, перец, маслины, сыр фета, масло)</t>
    </r>
  </si>
  <si>
    <r>
      <rPr>
        <b/>
        <i/>
        <sz val="12"/>
        <rFont val="Calibri"/>
        <family val="2"/>
        <charset val="204"/>
        <scheme val="minor"/>
      </rPr>
      <t>Мимоза</t>
    </r>
    <r>
      <rPr>
        <sz val="8"/>
        <rFont val="Calibri"/>
        <family val="2"/>
        <charset val="204"/>
        <scheme val="minor"/>
      </rPr>
      <t xml:space="preserve"> (горбуша,, яйцо куриное, огурцы свежие, морковь, картофель, майонез)</t>
    </r>
  </si>
  <si>
    <r>
      <rPr>
        <b/>
        <i/>
        <sz val="12"/>
        <rFont val="Calibri"/>
        <family val="2"/>
        <charset val="204"/>
        <scheme val="minor"/>
      </rPr>
      <t>Капрезе с моцареллой с соусом «песто»</t>
    </r>
    <r>
      <rPr>
        <sz val="8"/>
        <rFont val="Calibri"/>
        <family val="2"/>
        <charset val="204"/>
        <scheme val="minor"/>
      </rPr>
      <t xml:space="preserve"> (помидоры,соус песто,сыр мацарелла,салат руккола, крем бальзамик)</t>
    </r>
  </si>
  <si>
    <r>
      <rPr>
        <b/>
        <i/>
        <sz val="12"/>
        <rFont val="Calibri"/>
        <family val="2"/>
        <charset val="204"/>
        <scheme val="minor"/>
      </rPr>
      <t xml:space="preserve">Фреш салат с куриной печенью </t>
    </r>
    <r>
      <rPr>
        <sz val="8"/>
        <rFont val="Calibri"/>
        <family val="2"/>
        <charset val="204"/>
        <scheme val="minor"/>
      </rPr>
      <t xml:space="preserve"> (куриная печень, соус Наршараб, салат, миндальные хлопья)</t>
    </r>
  </si>
  <si>
    <r>
      <rPr>
        <b/>
        <i/>
        <sz val="12"/>
        <rFont val="Calibri"/>
        <family val="2"/>
        <charset val="204"/>
        <scheme val="minor"/>
      </rPr>
      <t xml:space="preserve">Салат гриль с Раком  </t>
    </r>
    <r>
      <rPr>
        <sz val="8"/>
        <rFont val="Calibri"/>
        <family val="2"/>
        <charset val="204"/>
        <scheme val="minor"/>
      </rPr>
      <t>(Рак, крабовые палочки, баклажан, кабачок , картофель, огурцы маринованные, грибы шампиньоны, перец болгарский)</t>
    </r>
  </si>
  <si>
    <r>
      <rPr>
        <b/>
        <i/>
        <sz val="12"/>
        <rFont val="Calibri"/>
        <family val="2"/>
        <charset val="204"/>
        <scheme val="minor"/>
      </rPr>
      <t>Салат крабовый</t>
    </r>
    <r>
      <rPr>
        <sz val="8"/>
        <rFont val="Calibri"/>
        <family val="2"/>
        <charset val="204"/>
        <scheme val="minor"/>
      </rPr>
      <t xml:space="preserve">   (крабовые палочки, рис, яйцо, огурец, майонез, кукуруза)</t>
    </r>
  </si>
  <si>
    <r>
      <rPr>
        <b/>
        <i/>
        <sz val="12"/>
        <rFont val="Calibri"/>
        <family val="2"/>
        <charset val="204"/>
        <scheme val="minor"/>
      </rPr>
      <t>Руккола с креветками</t>
    </r>
    <r>
      <rPr>
        <sz val="8"/>
        <rFont val="Calibri"/>
        <family val="2"/>
        <charset val="204"/>
        <scheme val="minor"/>
      </rPr>
      <t xml:space="preserve">  (салат руккола, чеснок, помидоры черри, креветка тигровая, яблоко)</t>
    </r>
  </si>
  <si>
    <r>
      <rPr>
        <b/>
        <i/>
        <sz val="12"/>
        <rFont val="Calibri"/>
        <family val="2"/>
        <charset val="204"/>
        <scheme val="minor"/>
      </rPr>
      <t>Цезарь с семгой</t>
    </r>
    <r>
      <rPr>
        <sz val="8"/>
        <rFont val="Calibri"/>
        <family val="2"/>
        <charset val="204"/>
        <scheme val="minor"/>
      </rPr>
      <t xml:space="preserve">  (семга филе, соус цезарь, помидоры черри, салат , сыр пармезан, гренки)</t>
    </r>
  </si>
  <si>
    <r>
      <rPr>
        <b/>
        <i/>
        <sz val="12"/>
        <rFont val="Calibri"/>
        <family val="2"/>
        <charset val="204"/>
        <scheme val="minor"/>
      </rPr>
      <t>Салат техасский из говядины с фасолью и овощами</t>
    </r>
    <r>
      <rPr>
        <sz val="8"/>
        <rFont val="Calibri"/>
        <family val="2"/>
        <charset val="204"/>
        <scheme val="minor"/>
      </rPr>
      <t xml:space="preserve">  (лепешка мексика, вырезка говядина, помидоры, перец болгарский, фасоль, помидоры черри, майонез, соус бальзамик, салат айсберг)</t>
    </r>
  </si>
  <si>
    <r>
      <rPr>
        <b/>
        <i/>
        <sz val="12"/>
        <rFont val="Calibri"/>
        <family val="2"/>
        <charset val="204"/>
        <scheme val="minor"/>
      </rPr>
      <t xml:space="preserve">Салат Оливье с курицей </t>
    </r>
    <r>
      <rPr>
        <sz val="8"/>
        <rFont val="Calibri"/>
        <family val="2"/>
        <charset val="204"/>
        <scheme val="minor"/>
      </rPr>
      <t xml:space="preserve">   (куриное филе, картофель, морковь, горошек, огурец свежий, огурец соленый, лук зеленый, яйцо, майонез)</t>
    </r>
  </si>
  <si>
    <r>
      <rPr>
        <b/>
        <i/>
        <sz val="12"/>
        <rFont val="Calibri"/>
        <family val="2"/>
        <charset val="204"/>
        <scheme val="minor"/>
      </rPr>
      <t>Салат Оливье с языком</t>
    </r>
    <r>
      <rPr>
        <sz val="8"/>
        <rFont val="Calibri"/>
        <family val="2"/>
        <charset val="204"/>
        <scheme val="minor"/>
      </rPr>
      <t xml:space="preserve">  (язык говядина,  картофель, морковь, горошек, огурец свежий, огурец соленый, лук зеленый, яйцо, майонез)</t>
    </r>
  </si>
  <si>
    <r>
      <rPr>
        <b/>
        <i/>
        <sz val="12"/>
        <rFont val="Calibri"/>
        <family val="2"/>
        <charset val="204"/>
        <scheme val="minor"/>
      </rPr>
      <t xml:space="preserve">Салат Оливье с говядиной   </t>
    </r>
    <r>
      <rPr>
        <sz val="8"/>
        <rFont val="Calibri"/>
        <family val="2"/>
        <charset val="204"/>
        <scheme val="minor"/>
      </rPr>
      <t>( говядина, картофель, морковь, горошек, огурец свежий, огурец соленый, лук зеленый, яйцо, майонез)</t>
    </r>
  </si>
  <si>
    <r>
      <rPr>
        <b/>
        <i/>
        <sz val="12"/>
        <rFont val="Calibri"/>
        <family val="2"/>
        <charset val="204"/>
        <scheme val="minor"/>
      </rPr>
      <t xml:space="preserve">Салат Оливье с ветчиной </t>
    </r>
    <r>
      <rPr>
        <sz val="8"/>
        <rFont val="Calibri"/>
        <family val="2"/>
        <charset val="204"/>
        <scheme val="minor"/>
      </rPr>
      <t xml:space="preserve">  (ветчина, картофель, морковь, горошек, огурец свежий, огурец соленый, лук зеленый, яйцо, майонез)</t>
    </r>
  </si>
  <si>
    <r>
      <rPr>
        <b/>
        <i/>
        <sz val="12"/>
        <rFont val="Calibri"/>
        <family val="2"/>
        <charset val="204"/>
        <scheme val="minor"/>
      </rPr>
      <t xml:space="preserve">Салат куриный классический </t>
    </r>
    <r>
      <rPr>
        <sz val="8"/>
        <rFont val="Calibri"/>
        <family val="2"/>
        <charset val="204"/>
        <scheme val="minor"/>
      </rPr>
      <t xml:space="preserve"> (Курица копчёная, Яйцо, Грибы шампиньоны, Огурцы маринованные, Майонез, Апельсин, Маслины, Помидоры)</t>
    </r>
  </si>
  <si>
    <r>
      <rPr>
        <b/>
        <i/>
        <sz val="12"/>
        <rFont val="Calibri"/>
        <family val="2"/>
        <charset val="204"/>
        <scheme val="minor"/>
      </rPr>
      <t xml:space="preserve">Салат Охотник из копченых колбасок </t>
    </r>
    <r>
      <rPr>
        <sz val="8"/>
        <rFont val="Calibri"/>
        <family val="2"/>
        <charset val="204"/>
        <scheme val="minor"/>
      </rPr>
      <t xml:space="preserve"> (колбаски охотничьи, грибы шампиньоны, огурцы маринованные, майонез, горчица, лук зеленый, картофель фри, салат )</t>
    </r>
  </si>
  <si>
    <r>
      <rPr>
        <b/>
        <i/>
        <sz val="12"/>
        <rFont val="Calibri"/>
        <family val="2"/>
        <charset val="204"/>
        <scheme val="minor"/>
      </rPr>
      <t>Салат Купидон</t>
    </r>
    <r>
      <rPr>
        <sz val="8"/>
        <rFont val="Calibri"/>
        <family val="2"/>
        <charset val="204"/>
        <scheme val="minor"/>
      </rPr>
      <t xml:space="preserve"> (руккола,романо,печень куриная,помидоры черри,соус Купидон)</t>
    </r>
  </si>
  <si>
    <t>Горячие закуски</t>
  </si>
  <si>
    <t xml:space="preserve">Жульен с курицей         </t>
  </si>
  <si>
    <t>Жульен с грибами</t>
  </si>
  <si>
    <r>
      <rPr>
        <b/>
        <i/>
        <sz val="12"/>
        <rFont val="Calibri"/>
        <family val="2"/>
        <charset val="204"/>
        <scheme val="minor"/>
      </rPr>
      <t xml:space="preserve">Драники с говяжьим языком </t>
    </r>
    <r>
      <rPr>
        <sz val="8"/>
        <rFont val="Calibri"/>
        <family val="2"/>
        <charset val="204"/>
        <scheme val="minor"/>
      </rPr>
      <t xml:space="preserve">   (Картофель, язык отварной.)</t>
    </r>
  </si>
  <si>
    <t>290/30/30</t>
  </si>
  <si>
    <r>
      <rPr>
        <b/>
        <i/>
        <sz val="12"/>
        <rFont val="Calibri"/>
        <family val="2"/>
        <charset val="204"/>
        <scheme val="minor"/>
      </rPr>
      <t>Куриные потроха с белыми грибами</t>
    </r>
    <r>
      <rPr>
        <sz val="8"/>
        <rFont val="Calibri"/>
        <family val="2"/>
        <charset val="204"/>
        <scheme val="minor"/>
      </rPr>
      <t xml:space="preserve"> (куриная печень, грибы белые, сыр .)</t>
    </r>
  </si>
  <si>
    <r>
      <rPr>
        <b/>
        <i/>
        <sz val="12"/>
        <rFont val="Calibri"/>
        <family val="2"/>
        <charset val="204"/>
        <scheme val="minor"/>
      </rPr>
      <t xml:space="preserve">Кальмар, фаршированный креветками </t>
    </r>
    <r>
      <rPr>
        <sz val="8"/>
        <rFont val="Calibri"/>
        <family val="2"/>
        <charset val="204"/>
        <scheme val="minor"/>
      </rPr>
      <t xml:space="preserve">   (филе кальмаров, креветки  коктейльные,  рис)</t>
    </r>
  </si>
  <si>
    <r>
      <rPr>
        <b/>
        <i/>
        <sz val="12"/>
        <rFont val="Calibri"/>
        <family val="2"/>
        <charset val="204"/>
        <scheme val="minor"/>
      </rPr>
      <t xml:space="preserve">Сыр Камамбер  фри </t>
    </r>
    <r>
      <rPr>
        <sz val="8"/>
        <rFont val="Calibri"/>
        <family val="2"/>
        <charset val="204"/>
        <scheme val="minor"/>
      </rPr>
      <t xml:space="preserve">  (Сыр камамбер, Соус малиновый)</t>
    </r>
  </si>
  <si>
    <t>150/30</t>
  </si>
  <si>
    <r>
      <rPr>
        <b/>
        <i/>
        <sz val="12"/>
        <rFont val="Calibri"/>
        <family val="2"/>
        <charset val="204"/>
        <scheme val="minor"/>
      </rPr>
      <t xml:space="preserve">Баклажаны, запеченные с томатами и сыром  </t>
    </r>
    <r>
      <rPr>
        <sz val="8"/>
        <rFont val="Calibri"/>
        <family val="2"/>
        <charset val="204"/>
        <scheme val="minor"/>
      </rPr>
      <t xml:space="preserve"> (баклажаны, помидоры, сыр .)</t>
    </r>
  </si>
  <si>
    <t>страница №1</t>
  </si>
  <si>
    <r>
      <rPr>
        <b/>
        <i/>
        <sz val="12"/>
        <rFont val="Calibri"/>
        <family val="2"/>
        <charset val="204"/>
        <scheme val="minor"/>
      </rPr>
      <t xml:space="preserve">Кесадилья  с курицей по мексикански  </t>
    </r>
    <r>
      <rPr>
        <sz val="8"/>
        <rFont val="Calibri"/>
        <family val="2"/>
        <charset val="204"/>
        <scheme val="minor"/>
      </rPr>
      <t xml:space="preserve"> (лепешка тортилья, сыр,мексиканская смесь, соус сальса, курица.)</t>
    </r>
  </si>
  <si>
    <r>
      <rPr>
        <b/>
        <i/>
        <sz val="12"/>
        <rFont val="Calibri"/>
        <family val="2"/>
        <charset val="204"/>
        <scheme val="minor"/>
      </rPr>
      <t xml:space="preserve">Кесадилья  с говядиной по мексикански  </t>
    </r>
    <r>
      <rPr>
        <sz val="8"/>
        <rFont val="Calibri"/>
        <family val="2"/>
        <charset val="204"/>
        <scheme val="minor"/>
      </rPr>
      <t xml:space="preserve"> (лепешка тортилья, сыр,мексиканская смесь, соус сальса, говядина.)</t>
    </r>
  </si>
  <si>
    <t>Шашлычки из свинины</t>
  </si>
  <si>
    <t>Шашлычки из курицы</t>
  </si>
  <si>
    <t>Шашлычки из семги</t>
  </si>
  <si>
    <t>Шашлычки из креветок</t>
  </si>
  <si>
    <t xml:space="preserve">Горячие блюда </t>
  </si>
  <si>
    <r>
      <rPr>
        <b/>
        <i/>
        <sz val="12"/>
        <rFont val="Calibri"/>
        <family val="2"/>
        <charset val="204"/>
        <scheme val="minor"/>
      </rPr>
      <t>Свинина по Милански</t>
    </r>
    <r>
      <rPr>
        <sz val="8"/>
        <rFont val="Calibri"/>
        <family val="2"/>
        <charset val="204"/>
        <scheme val="minor"/>
      </rPr>
      <t xml:space="preserve">   (свинина , помидоры, маслины, оливки, сыр)</t>
    </r>
  </si>
  <si>
    <r>
      <rPr>
        <b/>
        <i/>
        <sz val="12"/>
        <rFont val="Calibri"/>
        <family val="2"/>
        <charset val="204"/>
        <scheme val="minor"/>
      </rPr>
      <t>Говядина, запеченная с грибами</t>
    </r>
    <r>
      <rPr>
        <sz val="8"/>
        <rFont val="Calibri"/>
        <family val="2"/>
        <charset val="204"/>
        <scheme val="minor"/>
      </rPr>
      <t xml:space="preserve"> (говядина вырезка, грибной кокот, сыр)</t>
    </r>
  </si>
  <si>
    <r>
      <rPr>
        <b/>
        <i/>
        <sz val="12"/>
        <rFont val="Calibri"/>
        <family val="2"/>
        <charset val="204"/>
        <scheme val="minor"/>
      </rPr>
      <t xml:space="preserve">Медальоны из говядины </t>
    </r>
    <r>
      <rPr>
        <sz val="8"/>
        <rFont val="Calibri"/>
        <family val="2"/>
        <charset val="204"/>
        <scheme val="minor"/>
      </rPr>
      <t xml:space="preserve"> (вырезка говядина, бекон.)</t>
    </r>
  </si>
  <si>
    <t>Котлета по-киевски</t>
  </si>
  <si>
    <r>
      <rPr>
        <b/>
        <i/>
        <sz val="12"/>
        <rFont val="Calibri"/>
        <family val="2"/>
        <charset val="204"/>
        <scheme val="minor"/>
      </rPr>
      <t xml:space="preserve">Окорок свиной запеченный  </t>
    </r>
    <r>
      <rPr>
        <sz val="8"/>
        <rFont val="Calibri"/>
        <family val="2"/>
        <charset val="204"/>
        <scheme val="minor"/>
      </rPr>
      <t xml:space="preserve">    (окорок свиной, соус от шефа.) заказ от 1200гр.</t>
    </r>
  </si>
  <si>
    <t>Стейк из Семги с соусом «васаби»</t>
  </si>
  <si>
    <t>Сёмга под соусом бешамель</t>
  </si>
  <si>
    <t>Сёмга по фински</t>
  </si>
  <si>
    <t>Треска под соусом бешамель</t>
  </si>
  <si>
    <t xml:space="preserve">Блюда от шефа </t>
  </si>
  <si>
    <r>
      <rPr>
        <b/>
        <i/>
        <sz val="12"/>
        <rFont val="Calibri"/>
        <family val="2"/>
        <charset val="204"/>
        <scheme val="minor"/>
      </rPr>
      <t xml:space="preserve">Утка, фаршированная яблоками </t>
    </r>
    <r>
      <rPr>
        <sz val="8"/>
        <rFont val="Calibri"/>
        <family val="2"/>
        <charset val="204"/>
        <scheme val="minor"/>
      </rPr>
      <t xml:space="preserve">  (Утка, яблоко) 1 утка выход не меннее 2200гр.</t>
    </r>
  </si>
  <si>
    <t>1шт.</t>
  </si>
  <si>
    <r>
      <rPr>
        <b/>
        <i/>
        <sz val="12"/>
        <rFont val="Calibri"/>
        <family val="2"/>
        <charset val="204"/>
        <scheme val="minor"/>
      </rPr>
      <t>Утка, фаршированная потрохами</t>
    </r>
    <r>
      <rPr>
        <sz val="8"/>
        <rFont val="Calibri"/>
        <family val="2"/>
        <charset val="204"/>
        <scheme val="minor"/>
      </rPr>
      <t xml:space="preserve"> (Утка, куриные потроха, гречка) 1 утка выход не меннее 2200гр.</t>
    </r>
  </si>
  <si>
    <r>
      <rPr>
        <b/>
        <i/>
        <sz val="12"/>
        <rFont val="Calibri"/>
        <family val="2"/>
        <charset val="204"/>
        <scheme val="minor"/>
      </rPr>
      <t xml:space="preserve">Поросенок, фаршированный гречкой </t>
    </r>
    <r>
      <rPr>
        <sz val="8"/>
        <rFont val="Calibri"/>
        <family val="2"/>
        <charset val="204"/>
        <scheme val="minor"/>
      </rPr>
      <t>(Поросенок тушка, гречка)     выход не меннее 3500гр.</t>
    </r>
  </si>
  <si>
    <r>
      <t xml:space="preserve">Нога баранья в тесте   </t>
    </r>
    <r>
      <rPr>
        <sz val="8"/>
        <rFont val="Calibri"/>
        <family val="2"/>
        <charset val="204"/>
        <scheme val="minor"/>
      </rPr>
      <t>выход не меннее 3000гр.</t>
    </r>
  </si>
  <si>
    <r>
      <t xml:space="preserve">Судак, фаршированный на зеркале   </t>
    </r>
    <r>
      <rPr>
        <sz val="8"/>
        <rFont val="Calibri"/>
        <family val="2"/>
        <charset val="204"/>
        <scheme val="minor"/>
      </rPr>
      <t>выход не меннее 2000гр.</t>
    </r>
  </si>
  <si>
    <t>Гарнир</t>
  </si>
  <si>
    <t>Жареный картофель с грибами</t>
  </si>
  <si>
    <t>Картофель по Деревенски</t>
  </si>
  <si>
    <t>Картофель фри</t>
  </si>
  <si>
    <t>Рис Жасмин</t>
  </si>
  <si>
    <t>Картофельное пюре</t>
  </si>
  <si>
    <r>
      <rPr>
        <b/>
        <i/>
        <sz val="12"/>
        <rFont val="Calibri"/>
        <family val="2"/>
        <charset val="204"/>
        <scheme val="minor"/>
      </rPr>
      <t xml:space="preserve">Овощи ВоК </t>
    </r>
    <r>
      <rPr>
        <sz val="8"/>
        <rFont val="Calibri"/>
        <family val="2"/>
        <charset val="204"/>
        <scheme val="minor"/>
      </rPr>
      <t>(баклажаны, цукини, лук, лук порей, помидоры, морковь, специи, перец болгарский)</t>
    </r>
  </si>
  <si>
    <t>Доп. Предложения</t>
  </si>
  <si>
    <t>Суп на Ваш выбор</t>
  </si>
  <si>
    <t>Кутья</t>
  </si>
  <si>
    <t>Блины с сытой</t>
  </si>
  <si>
    <t>140/30</t>
  </si>
  <si>
    <r>
      <rPr>
        <b/>
        <i/>
        <sz val="12"/>
        <rFont val="Calibri"/>
        <family val="2"/>
        <charset val="204"/>
        <scheme val="minor"/>
      </rPr>
      <t xml:space="preserve">Хлеб </t>
    </r>
    <r>
      <rPr>
        <i/>
        <sz val="8"/>
        <rFont val="Calibri"/>
        <family val="2"/>
        <charset val="204"/>
        <scheme val="minor"/>
      </rPr>
      <t>(белый, темный)</t>
    </r>
  </si>
  <si>
    <r>
      <rPr>
        <b/>
        <i/>
        <sz val="12"/>
        <rFont val="Calibri"/>
        <family val="2"/>
        <charset val="204"/>
        <scheme val="minor"/>
      </rPr>
      <t>Соус</t>
    </r>
    <r>
      <rPr>
        <sz val="8"/>
        <rFont val="Calibri"/>
        <family val="2"/>
        <charset val="204"/>
        <scheme val="minor"/>
      </rPr>
      <t xml:space="preserve"> (кетчуп, майонез, сметана, горчица, тар-тар, хрен, ткемали, наршараб, сацибелли)</t>
    </r>
  </si>
  <si>
    <t>Канапе</t>
  </si>
  <si>
    <t>Канапе черри Моцарелла</t>
  </si>
  <si>
    <t>Канапе с салями</t>
  </si>
  <si>
    <t>Канапе с сыром Дорблю</t>
  </si>
  <si>
    <t>Канапе с ветчиной и сыром</t>
  </si>
  <si>
    <t>Канапе с Пармой</t>
  </si>
  <si>
    <t>Канапе с сыром камамбер и виноградом</t>
  </si>
  <si>
    <t>Канапе с сельдью</t>
  </si>
  <si>
    <t>Канапе с языком</t>
  </si>
  <si>
    <t>Канапе с куриным филе</t>
  </si>
  <si>
    <t>Канапе с креветкой с черри</t>
  </si>
  <si>
    <t>Канапе лосось в кунжуте</t>
  </si>
  <si>
    <t>Канапе - мини  сэндвичи</t>
  </si>
  <si>
    <t>Тортилья с салями</t>
  </si>
  <si>
    <t>Тортилья с семгой</t>
  </si>
  <si>
    <t>Валован мусс из семги</t>
  </si>
  <si>
    <t>Мини- сэндвич с сыром</t>
  </si>
  <si>
    <t>Мини- сэндвич с бужениной</t>
  </si>
  <si>
    <t>Мини-сэндвич с ветчиной</t>
  </si>
  <si>
    <t>Мини-сэндвич с лососем</t>
  </si>
  <si>
    <t>Тарталетки</t>
  </si>
  <si>
    <t>Тарталетка салат из языка</t>
  </si>
  <si>
    <t>Тарталетка салат «Цезарь»</t>
  </si>
  <si>
    <t>Тарталетка с паштетом из куриной печени</t>
  </si>
  <si>
    <t>Тарталетка салат оливье</t>
  </si>
  <si>
    <t>Тарталетка салат сельдь под шубой</t>
  </si>
  <si>
    <t>Тарталетка салат крабовый</t>
  </si>
  <si>
    <t>Десерты</t>
  </si>
  <si>
    <t>Кенди Бар</t>
  </si>
  <si>
    <t>1кг. 99шт.</t>
  </si>
  <si>
    <r>
      <rPr>
        <b/>
        <i/>
        <sz val="12"/>
        <rFont val="Calibri"/>
        <family val="2"/>
        <charset val="204"/>
        <scheme val="minor"/>
      </rPr>
      <t>Шоколадный фонтан с фруктами</t>
    </r>
    <r>
      <rPr>
        <sz val="8"/>
        <rFont val="Calibri"/>
        <family val="2"/>
        <charset val="204"/>
        <scheme val="minor"/>
      </rPr>
      <t xml:space="preserve"> (фрукты заказываются отдельно по весу на определённое количество человек)</t>
    </r>
  </si>
  <si>
    <r>
      <rPr>
        <b/>
        <i/>
        <sz val="12"/>
        <rFont val="Calibri"/>
        <family val="2"/>
        <charset val="204"/>
        <scheme val="minor"/>
      </rPr>
      <t xml:space="preserve">Фруктовая пальма </t>
    </r>
    <r>
      <rPr>
        <sz val="8"/>
        <rFont val="Calibri"/>
        <family val="2"/>
        <charset val="204"/>
        <scheme val="minor"/>
      </rPr>
      <t>(Клубника, киви, ананас, виноград - украшение робилини)</t>
    </r>
  </si>
  <si>
    <r>
      <rPr>
        <b/>
        <i/>
        <sz val="12"/>
        <rFont val="Calibri"/>
        <family val="2"/>
        <charset val="204"/>
        <scheme val="minor"/>
      </rPr>
      <t xml:space="preserve">Ягоды свежие </t>
    </r>
    <r>
      <rPr>
        <sz val="8"/>
        <rFont val="Calibri"/>
        <family val="2"/>
        <charset val="204"/>
        <scheme val="minor"/>
      </rPr>
      <t xml:space="preserve"> (малина, ежевика, голубика)</t>
    </r>
  </si>
  <si>
    <t>Напитки</t>
  </si>
  <si>
    <t>Лимон</t>
  </si>
  <si>
    <t>Дата:</t>
  </si>
  <si>
    <t>Предоплата</t>
  </si>
  <si>
    <t>Остаток</t>
  </si>
  <si>
    <t xml:space="preserve">Блюда </t>
  </si>
  <si>
    <t>Минимальная сумма проведения банкета – 20.000</t>
  </si>
  <si>
    <t>АЛКОГОЛЬ МОЖНО ПРИНЕСТИ С СОБОЙ!</t>
  </si>
  <si>
    <t>Безалкогольные напитки можно принести – пробковый сбор 2000 рублей</t>
  </si>
  <si>
    <t>Обслуживание 10% к сумме заказа</t>
  </si>
  <si>
    <t>При заказе наших напитков на 2000 рублей – можно принести дополнительные безалкогольные напитки.</t>
  </si>
  <si>
    <t>Последняя корректировка меню возможна за 4 дня до банкета.</t>
  </si>
  <si>
    <t>Минимальный заказ порций некоторых блюд:</t>
  </si>
  <si>
    <t xml:space="preserve">Канапе от 15шт.1позиция, </t>
  </si>
  <si>
    <t xml:space="preserve">Салаты от 10 порций, </t>
  </si>
  <si>
    <t>Холодец от15 порций.</t>
  </si>
  <si>
    <t xml:space="preserve">Вес блюда может меняться от степени прожарки продукта.            </t>
  </si>
  <si>
    <t>Ассортимент и состав может меняться не значительно от сезонности, рыночных реалий.</t>
  </si>
  <si>
    <t>Вес канапе, волована, тарталетки от 15 гр.</t>
  </si>
  <si>
    <t>Ущерб заведению компенсируется согласно прайсу (посуда, стулья и другие предметы интерьера)</t>
  </si>
  <si>
    <t>Хлопушки, разбить посуду – за дополнительную плату.</t>
  </si>
  <si>
    <t>Пиротехника – надо обязательно обговорить.</t>
  </si>
  <si>
    <t>Чехлы на стулья, украшение зала, DJ, смена мебели и т.д.- оплачивается отдельно.</t>
  </si>
  <si>
    <t>Напитки в бутылках лучше покупать объемом 0,33-0,5л. (На столах смотрятся эстетично).</t>
  </si>
  <si>
    <t>Трансляционная система поддерживает формат МР3, можно подключиться по блютус.</t>
  </si>
  <si>
    <t xml:space="preserve">Ширина дверного проема для проноса блюд 87см. </t>
  </si>
  <si>
    <t>Для ТВ нужен Формат МР4.</t>
  </si>
  <si>
    <t>Маслины  и оливки с/к стандрарт</t>
  </si>
  <si>
    <t>уточняйте</t>
  </si>
  <si>
    <t>Чел:</t>
  </si>
  <si>
    <t>Домашний Лимонад</t>
  </si>
  <si>
    <r>
      <rPr>
        <b/>
        <i/>
        <sz val="12"/>
        <rFont val="Calibri"/>
        <family val="2"/>
        <charset val="204"/>
        <scheme val="minor"/>
      </rPr>
      <t>Блинчики с семгой и  сыром</t>
    </r>
    <r>
      <rPr>
        <sz val="8"/>
        <rFont val="Calibri"/>
        <family val="2"/>
        <charset val="204"/>
        <scheme val="minor"/>
      </rPr>
      <t xml:space="preserve"> (сыр крем чиз, семга. с/с,зелень, лимон)</t>
    </r>
  </si>
  <si>
    <t>Морс клюквенный, Компот из сухофруктов, Кисель ягодный</t>
  </si>
  <si>
    <t>Расположение столов -</t>
  </si>
  <si>
    <t>Вид мероприятия  -</t>
  </si>
  <si>
    <t>Имя                       Телефон:+7-9</t>
  </si>
  <si>
    <t>страница №2</t>
  </si>
  <si>
    <t>Принос своих блюд запрещен. - Исключение торты.</t>
  </si>
  <si>
    <t>Ассорти - овощное, мясное, сырное, рыбное от 10 порций</t>
  </si>
  <si>
    <t xml:space="preserve">На человека минимальная сумма от 2000 рублей на человека </t>
  </si>
  <si>
    <t>сумму в праздничные даты уточнять у администратора (новогодние 20-31 декабря, неделя 23 февраля, неделя 8 марта)</t>
  </si>
  <si>
    <t>Предоплата 30% от заказа. - Полная оплата во время начала мероприятия.</t>
  </si>
  <si>
    <t>Банкеты проводятся с 11.00 до 23.00 - позже время оговаривается дополнительно.</t>
  </si>
  <si>
    <t>Продление банкета безлимитно – разовая доплата 4500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</si>
</sst>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b/>
      <i/>
      <sz val="12"/>
      <name val="Calibri"/>
      <family val="2"/>
      <charset val="204"/>
      <scheme val="minor"/>
    </font>
    <font>
      <b/>
      <sz val="12"/>
      <color indexed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8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5" xfId="0" applyFont="1" applyBorder="1"/>
    <xf numFmtId="0" fontId="10" fillId="0" borderId="9" xfId="0" applyFont="1" applyBorder="1"/>
    <xf numFmtId="0" fontId="9" fillId="0" borderId="9" xfId="0" applyFont="1" applyBorder="1"/>
    <xf numFmtId="0" fontId="5" fillId="0" borderId="9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4" fillId="0" borderId="5" xfId="0" applyFont="1" applyBorder="1"/>
    <xf numFmtId="0" fontId="12" fillId="0" borderId="9" xfId="0" applyFont="1" applyBorder="1"/>
    <xf numFmtId="0" fontId="17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6" fillId="0" borderId="10" xfId="0" applyFont="1" applyBorder="1"/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3" fontId="10" fillId="0" borderId="11" xfId="0" applyNumberFormat="1" applyFont="1" applyBorder="1"/>
    <xf numFmtId="3" fontId="10" fillId="0" borderId="0" xfId="0" applyNumberFormat="1" applyFont="1"/>
    <xf numFmtId="3" fontId="13" fillId="0" borderId="11" xfId="0" applyNumberFormat="1" applyFont="1" applyBorder="1"/>
    <xf numFmtId="3" fontId="11" fillId="0" borderId="0" xfId="0" applyNumberFormat="1" applyFont="1"/>
    <xf numFmtId="3" fontId="9" fillId="0" borderId="11" xfId="0" applyNumberFormat="1" applyFont="1" applyBorder="1"/>
    <xf numFmtId="3" fontId="12" fillId="0" borderId="0" xfId="0" applyNumberFormat="1" applyFont="1"/>
    <xf numFmtId="3" fontId="12" fillId="0" borderId="11" xfId="0" applyNumberFormat="1" applyFont="1" applyBorder="1"/>
    <xf numFmtId="3" fontId="15" fillId="3" borderId="17" xfId="0" applyNumberFormat="1" applyFont="1" applyFill="1" applyBorder="1" applyAlignment="1">
      <alignment horizontal="center"/>
    </xf>
    <xf numFmtId="3" fontId="0" fillId="0" borderId="0" xfId="0" applyNumberFormat="1"/>
    <xf numFmtId="3" fontId="0" fillId="0" borderId="10" xfId="0" applyNumberFormat="1" applyBorder="1"/>
    <xf numFmtId="3" fontId="16" fillId="0" borderId="0" xfId="0" applyNumberFormat="1" applyFont="1"/>
    <xf numFmtId="9" fontId="24" fillId="0" borderId="10" xfId="0" applyNumberFormat="1" applyFont="1" applyBorder="1"/>
    <xf numFmtId="0" fontId="1" fillId="0" borderId="2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5" fillId="0" borderId="10" xfId="0" applyFont="1" applyBorder="1"/>
    <xf numFmtId="0" fontId="15" fillId="3" borderId="7" xfId="0" applyFont="1" applyFill="1" applyBorder="1" applyAlignment="1">
      <alignment horizontal="left"/>
    </xf>
    <xf numFmtId="3" fontId="26" fillId="0" borderId="10" xfId="0" applyNumberFormat="1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16" fillId="0" borderId="27" xfId="0" applyFont="1" applyBorder="1"/>
    <xf numFmtId="3" fontId="0" fillId="0" borderId="27" xfId="0" applyNumberFormat="1" applyBorder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/>
    <xf numFmtId="0" fontId="4" fillId="0" borderId="28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left" vertical="center"/>
    </xf>
    <xf numFmtId="3" fontId="28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topLeftCell="A148" zoomScale="120" zoomScaleNormal="120" workbookViewId="0">
      <selection activeCell="G163" sqref="G163"/>
    </sheetView>
  </sheetViews>
  <sheetFormatPr defaultRowHeight="14.45" customHeight="1" x14ac:dyDescent="0.2"/>
  <cols>
    <col min="1" max="1" width="71.42578125" customWidth="1"/>
    <col min="2" max="2" width="5.42578125" style="1" customWidth="1"/>
    <col min="3" max="3" width="7.85546875" style="1" customWidth="1"/>
    <col min="4" max="4" width="6.42578125" customWidth="1"/>
    <col min="5" max="6" width="9.140625" style="69"/>
  </cols>
  <sheetData>
    <row r="1" spans="1:6" s="2" customFormat="1" ht="14.45" customHeight="1" thickBot="1" x14ac:dyDescent="0.3">
      <c r="A1" s="24" t="s">
        <v>28</v>
      </c>
      <c r="B1" s="20"/>
      <c r="C1" s="20"/>
      <c r="D1" s="18"/>
      <c r="E1" s="61"/>
      <c r="F1" s="62"/>
    </row>
    <row r="2" spans="1:6" s="2" customFormat="1" ht="14.45" customHeight="1" x14ac:dyDescent="0.3">
      <c r="A2" s="17" t="s">
        <v>175</v>
      </c>
      <c r="B2" s="18"/>
      <c r="C2" s="18"/>
      <c r="D2" s="19" t="s">
        <v>142</v>
      </c>
      <c r="E2" s="63"/>
      <c r="F2" s="64"/>
    </row>
    <row r="3" spans="1:6" s="2" customFormat="1" ht="14.45" customHeight="1" x14ac:dyDescent="0.3">
      <c r="A3" s="22" t="s">
        <v>26</v>
      </c>
      <c r="B3" s="18"/>
      <c r="C3" s="18"/>
      <c r="D3" s="19" t="s">
        <v>25</v>
      </c>
      <c r="E3" s="65"/>
      <c r="F3" s="62"/>
    </row>
    <row r="4" spans="1:6" s="2" customFormat="1" ht="14.45" customHeight="1" x14ac:dyDescent="0.3">
      <c r="A4" s="17" t="s">
        <v>174</v>
      </c>
      <c r="B4" s="18"/>
      <c r="C4" s="18"/>
      <c r="D4" s="19" t="s">
        <v>169</v>
      </c>
      <c r="E4" s="65"/>
      <c r="F4" s="66"/>
    </row>
    <row r="5" spans="1:6" s="2" customFormat="1" ht="14.45" customHeight="1" thickBot="1" x14ac:dyDescent="0.35">
      <c r="A5" s="22" t="s">
        <v>173</v>
      </c>
      <c r="B5" s="19"/>
      <c r="C5" s="19"/>
      <c r="D5" s="23"/>
      <c r="E5" s="67"/>
      <c r="F5" s="66"/>
    </row>
    <row r="6" spans="1:6" ht="14.45" customHeight="1" thickBot="1" x14ac:dyDescent="0.3">
      <c r="A6" s="27" t="s">
        <v>145</v>
      </c>
      <c r="B6" s="28" t="s">
        <v>3</v>
      </c>
      <c r="C6" s="29" t="s">
        <v>16</v>
      </c>
      <c r="D6" s="85" t="s">
        <v>24</v>
      </c>
      <c r="E6" s="68" t="s">
        <v>23</v>
      </c>
    </row>
    <row r="7" spans="1:6" ht="14.45" customHeight="1" x14ac:dyDescent="0.2">
      <c r="A7" s="3" t="s">
        <v>29</v>
      </c>
      <c r="B7" s="4">
        <v>100</v>
      </c>
      <c r="C7" s="30">
        <v>310</v>
      </c>
      <c r="D7" s="58"/>
      <c r="E7" s="70">
        <f>D7*C7</f>
        <v>0</v>
      </c>
    </row>
    <row r="8" spans="1:6" ht="14.45" customHeight="1" x14ac:dyDescent="0.2">
      <c r="A8" s="5" t="s">
        <v>15</v>
      </c>
      <c r="B8" s="6">
        <v>100</v>
      </c>
      <c r="C8" s="26">
        <v>250</v>
      </c>
      <c r="D8" s="58"/>
      <c r="E8" s="70">
        <f t="shared" ref="E8:E69" si="0">D8*C8</f>
        <v>0</v>
      </c>
    </row>
    <row r="9" spans="1:6" ht="14.45" customHeight="1" x14ac:dyDescent="0.2">
      <c r="A9" s="7" t="s">
        <v>6</v>
      </c>
      <c r="B9" s="6">
        <v>100</v>
      </c>
      <c r="C9" s="26">
        <v>550</v>
      </c>
      <c r="D9" s="58"/>
      <c r="E9" s="70">
        <f t="shared" si="0"/>
        <v>0</v>
      </c>
    </row>
    <row r="10" spans="1:6" ht="14.45" customHeight="1" x14ac:dyDescent="0.2">
      <c r="A10" s="7" t="s">
        <v>30</v>
      </c>
      <c r="B10" s="6">
        <v>100</v>
      </c>
      <c r="C10" s="26">
        <v>550</v>
      </c>
      <c r="D10" s="58"/>
      <c r="E10" s="70">
        <f t="shared" si="0"/>
        <v>0</v>
      </c>
    </row>
    <row r="11" spans="1:6" ht="14.45" customHeight="1" x14ac:dyDescent="0.2">
      <c r="A11" s="7" t="s">
        <v>5</v>
      </c>
      <c r="B11" s="6">
        <v>100</v>
      </c>
      <c r="C11" s="26">
        <v>300</v>
      </c>
      <c r="D11" s="58"/>
      <c r="E11" s="70">
        <f t="shared" si="0"/>
        <v>0</v>
      </c>
    </row>
    <row r="12" spans="1:6" ht="14.45" customHeight="1" x14ac:dyDescent="0.2">
      <c r="A12" s="7" t="s">
        <v>31</v>
      </c>
      <c r="B12" s="6">
        <v>100</v>
      </c>
      <c r="C12" s="26">
        <v>160</v>
      </c>
      <c r="D12" s="58"/>
      <c r="E12" s="70">
        <f t="shared" si="0"/>
        <v>0</v>
      </c>
    </row>
    <row r="13" spans="1:6" ht="14.45" customHeight="1" x14ac:dyDescent="0.2">
      <c r="A13" s="7" t="s">
        <v>32</v>
      </c>
      <c r="B13" s="6">
        <v>100</v>
      </c>
      <c r="C13" s="26">
        <v>150</v>
      </c>
      <c r="D13" s="58"/>
      <c r="E13" s="70">
        <f t="shared" si="0"/>
        <v>0</v>
      </c>
    </row>
    <row r="14" spans="1:6" ht="14.45" customHeight="1" x14ac:dyDescent="0.2">
      <c r="A14" s="7" t="s">
        <v>33</v>
      </c>
      <c r="B14" s="6">
        <v>100</v>
      </c>
      <c r="C14" s="26">
        <v>180</v>
      </c>
      <c r="D14" s="58"/>
      <c r="E14" s="70">
        <f t="shared" si="0"/>
        <v>0</v>
      </c>
    </row>
    <row r="15" spans="1:6" ht="14.45" customHeight="1" x14ac:dyDescent="0.2">
      <c r="A15" s="7" t="s">
        <v>4</v>
      </c>
      <c r="B15" s="6">
        <v>100</v>
      </c>
      <c r="C15" s="26">
        <v>170</v>
      </c>
      <c r="D15" s="58"/>
      <c r="E15" s="70">
        <f t="shared" si="0"/>
        <v>0</v>
      </c>
    </row>
    <row r="16" spans="1:6" ht="14.45" customHeight="1" x14ac:dyDescent="0.2">
      <c r="A16" s="7" t="s">
        <v>34</v>
      </c>
      <c r="B16" s="6">
        <v>100</v>
      </c>
      <c r="C16" s="26">
        <v>260</v>
      </c>
      <c r="D16" s="58"/>
      <c r="E16" s="70">
        <f t="shared" si="0"/>
        <v>0</v>
      </c>
    </row>
    <row r="17" spans="1:6" ht="14.45" customHeight="1" x14ac:dyDescent="0.2">
      <c r="A17" s="7" t="s">
        <v>35</v>
      </c>
      <c r="B17" s="6">
        <v>100</v>
      </c>
      <c r="C17" s="26">
        <v>180</v>
      </c>
      <c r="D17" s="58"/>
      <c r="E17" s="70">
        <f t="shared" si="0"/>
        <v>0</v>
      </c>
    </row>
    <row r="18" spans="1:6" ht="14.45" customHeight="1" x14ac:dyDescent="0.2">
      <c r="A18" s="5" t="s">
        <v>36</v>
      </c>
      <c r="B18" s="6">
        <v>100</v>
      </c>
      <c r="C18" s="26">
        <v>570</v>
      </c>
      <c r="D18" s="58"/>
      <c r="E18" s="70">
        <f t="shared" si="0"/>
        <v>0</v>
      </c>
    </row>
    <row r="19" spans="1:6" ht="14.45" customHeight="1" x14ac:dyDescent="0.2">
      <c r="A19" s="7" t="s">
        <v>37</v>
      </c>
      <c r="B19" s="6">
        <v>100</v>
      </c>
      <c r="C19" s="26">
        <v>150</v>
      </c>
      <c r="D19" s="58"/>
      <c r="E19" s="70">
        <f t="shared" si="0"/>
        <v>0</v>
      </c>
    </row>
    <row r="20" spans="1:6" ht="14.45" customHeight="1" x14ac:dyDescent="0.2">
      <c r="A20" s="7" t="s">
        <v>38</v>
      </c>
      <c r="B20" s="6">
        <v>100</v>
      </c>
      <c r="C20" s="26">
        <v>150</v>
      </c>
      <c r="D20" s="58"/>
      <c r="E20" s="70">
        <f t="shared" si="0"/>
        <v>0</v>
      </c>
    </row>
    <row r="21" spans="1:6" ht="14.45" customHeight="1" x14ac:dyDescent="0.2">
      <c r="A21" s="7" t="s">
        <v>39</v>
      </c>
      <c r="B21" s="6" t="s">
        <v>17</v>
      </c>
      <c r="C21" s="26">
        <v>650</v>
      </c>
      <c r="D21" s="58"/>
      <c r="E21" s="70">
        <f t="shared" si="0"/>
        <v>0</v>
      </c>
    </row>
    <row r="22" spans="1:6" ht="14.45" customHeight="1" x14ac:dyDescent="0.2">
      <c r="A22" s="5" t="s">
        <v>1</v>
      </c>
      <c r="B22" s="6" t="s">
        <v>17</v>
      </c>
      <c r="C22" s="26">
        <v>420</v>
      </c>
      <c r="D22" s="58"/>
      <c r="E22" s="70">
        <f t="shared" si="0"/>
        <v>0</v>
      </c>
    </row>
    <row r="23" spans="1:6" ht="14.45" customHeight="1" x14ac:dyDescent="0.2">
      <c r="A23" s="7" t="s">
        <v>171</v>
      </c>
      <c r="B23" s="6">
        <v>100</v>
      </c>
      <c r="C23" s="26">
        <v>420</v>
      </c>
      <c r="D23" s="58"/>
      <c r="E23" s="70">
        <f t="shared" si="0"/>
        <v>0</v>
      </c>
    </row>
    <row r="24" spans="1:6" ht="14.45" customHeight="1" x14ac:dyDescent="0.2">
      <c r="A24" s="7" t="s">
        <v>40</v>
      </c>
      <c r="B24" s="6">
        <v>100</v>
      </c>
      <c r="C24" s="26">
        <v>240</v>
      </c>
      <c r="D24" s="84"/>
      <c r="E24" s="70">
        <f t="shared" si="0"/>
        <v>0</v>
      </c>
    </row>
    <row r="25" spans="1:6" ht="14.45" customHeight="1" x14ac:dyDescent="0.2">
      <c r="A25" s="7" t="s">
        <v>41</v>
      </c>
      <c r="B25" s="6">
        <v>100</v>
      </c>
      <c r="C25" s="26">
        <v>240</v>
      </c>
      <c r="D25" s="84"/>
      <c r="E25" s="70">
        <f t="shared" si="0"/>
        <v>0</v>
      </c>
    </row>
    <row r="26" spans="1:6" ht="14.45" customHeight="1" thickBot="1" x14ac:dyDescent="0.25">
      <c r="A26" s="5" t="s">
        <v>167</v>
      </c>
      <c r="B26" s="6">
        <v>100</v>
      </c>
      <c r="C26" s="26">
        <v>190</v>
      </c>
      <c r="D26" s="84"/>
      <c r="E26" s="70">
        <f t="shared" si="0"/>
        <v>0</v>
      </c>
    </row>
    <row r="27" spans="1:6" ht="14.45" customHeight="1" thickBot="1" x14ac:dyDescent="0.25">
      <c r="A27" s="27" t="s">
        <v>42</v>
      </c>
      <c r="B27" s="9"/>
      <c r="C27" s="55"/>
      <c r="D27" s="58"/>
      <c r="E27" s="70">
        <f t="shared" si="0"/>
        <v>0</v>
      </c>
    </row>
    <row r="28" spans="1:6" ht="14.45" customHeight="1" x14ac:dyDescent="0.2">
      <c r="A28" s="3" t="s">
        <v>43</v>
      </c>
      <c r="B28" s="94">
        <v>100</v>
      </c>
      <c r="C28" s="74">
        <v>150</v>
      </c>
      <c r="D28" s="58"/>
      <c r="E28" s="70">
        <f t="shared" si="0"/>
        <v>0</v>
      </c>
      <c r="F28" s="71"/>
    </row>
    <row r="29" spans="1:6" ht="14.45" customHeight="1" x14ac:dyDescent="0.2">
      <c r="A29" s="7" t="s">
        <v>44</v>
      </c>
      <c r="B29" s="6">
        <v>100</v>
      </c>
      <c r="C29" s="75">
        <v>150</v>
      </c>
      <c r="D29" s="58"/>
      <c r="E29" s="70">
        <f t="shared" si="0"/>
        <v>0</v>
      </c>
      <c r="F29" s="71"/>
    </row>
    <row r="30" spans="1:6" ht="14.45" customHeight="1" x14ac:dyDescent="0.2">
      <c r="A30" s="7" t="s">
        <v>7</v>
      </c>
      <c r="B30" s="6">
        <v>100</v>
      </c>
      <c r="C30" s="75">
        <v>150</v>
      </c>
      <c r="D30" s="58"/>
      <c r="E30" s="70">
        <f t="shared" si="0"/>
        <v>0</v>
      </c>
      <c r="F30" s="71"/>
    </row>
    <row r="31" spans="1:6" ht="14.45" customHeight="1" x14ac:dyDescent="0.2">
      <c r="A31" s="7" t="s">
        <v>45</v>
      </c>
      <c r="B31" s="6">
        <v>100</v>
      </c>
      <c r="C31" s="75">
        <v>300</v>
      </c>
      <c r="D31" s="58"/>
      <c r="E31" s="70">
        <f t="shared" si="0"/>
        <v>0</v>
      </c>
      <c r="F31" s="71"/>
    </row>
    <row r="32" spans="1:6" ht="14.45" customHeight="1" x14ac:dyDescent="0.2">
      <c r="A32" s="7" t="s">
        <v>46</v>
      </c>
      <c r="B32" s="6">
        <v>100</v>
      </c>
      <c r="C32" s="75">
        <v>190</v>
      </c>
      <c r="D32" s="58"/>
      <c r="E32" s="70">
        <f t="shared" si="0"/>
        <v>0</v>
      </c>
      <c r="F32" s="71"/>
    </row>
    <row r="33" spans="1:6" ht="14.45" customHeight="1" x14ac:dyDescent="0.2">
      <c r="A33" s="7" t="s">
        <v>47</v>
      </c>
      <c r="B33" s="6">
        <v>100</v>
      </c>
      <c r="C33" s="75">
        <v>290</v>
      </c>
      <c r="D33" s="58"/>
      <c r="E33" s="70">
        <f t="shared" si="0"/>
        <v>0</v>
      </c>
      <c r="F33" s="71"/>
    </row>
    <row r="34" spans="1:6" ht="14.45" customHeight="1" x14ac:dyDescent="0.2">
      <c r="A34" s="7" t="s">
        <v>48</v>
      </c>
      <c r="B34" s="6">
        <v>100</v>
      </c>
      <c r="C34" s="75">
        <v>150</v>
      </c>
      <c r="D34" s="58"/>
      <c r="E34" s="70">
        <f t="shared" si="0"/>
        <v>0</v>
      </c>
      <c r="F34" s="71"/>
    </row>
    <row r="35" spans="1:6" ht="14.45" customHeight="1" x14ac:dyDescent="0.2">
      <c r="A35" s="7" t="s">
        <v>49</v>
      </c>
      <c r="B35" s="6">
        <v>100</v>
      </c>
      <c r="C35" s="75">
        <v>330</v>
      </c>
      <c r="D35" s="58"/>
      <c r="E35" s="70">
        <f t="shared" si="0"/>
        <v>0</v>
      </c>
      <c r="F35" s="71"/>
    </row>
    <row r="36" spans="1:6" ht="14.45" customHeight="1" x14ac:dyDescent="0.2">
      <c r="A36" s="7" t="s">
        <v>50</v>
      </c>
      <c r="B36" s="6">
        <v>100</v>
      </c>
      <c r="C36" s="75">
        <v>250</v>
      </c>
      <c r="D36" s="58"/>
      <c r="E36" s="70">
        <f t="shared" si="0"/>
        <v>0</v>
      </c>
      <c r="F36" s="71"/>
    </row>
    <row r="37" spans="1:6" ht="14.45" customHeight="1" x14ac:dyDescent="0.2">
      <c r="A37" s="7" t="s">
        <v>8</v>
      </c>
      <c r="B37" s="6">
        <v>100</v>
      </c>
      <c r="C37" s="75">
        <v>200</v>
      </c>
      <c r="D37" s="58"/>
      <c r="E37" s="70">
        <f t="shared" si="0"/>
        <v>0</v>
      </c>
      <c r="F37" s="71"/>
    </row>
    <row r="38" spans="1:6" ht="14.45" customHeight="1" x14ac:dyDescent="0.2">
      <c r="A38" s="7" t="s">
        <v>9</v>
      </c>
      <c r="B38" s="6">
        <v>100</v>
      </c>
      <c r="C38" s="26">
        <v>230</v>
      </c>
      <c r="D38" s="58"/>
      <c r="E38" s="70">
        <f t="shared" si="0"/>
        <v>0</v>
      </c>
      <c r="F38" s="71"/>
    </row>
    <row r="39" spans="1:6" ht="14.45" customHeight="1" x14ac:dyDescent="0.2">
      <c r="A39" s="7" t="s">
        <v>51</v>
      </c>
      <c r="B39" s="6">
        <v>100</v>
      </c>
      <c r="C39" s="75">
        <v>210</v>
      </c>
      <c r="D39" s="58"/>
      <c r="E39" s="70">
        <f t="shared" si="0"/>
        <v>0</v>
      </c>
      <c r="F39" s="71"/>
    </row>
    <row r="40" spans="1:6" ht="14.45" customHeight="1" x14ac:dyDescent="0.2">
      <c r="A40" s="7" t="s">
        <v>52</v>
      </c>
      <c r="B40" s="6">
        <v>100</v>
      </c>
      <c r="C40" s="75">
        <v>150</v>
      </c>
      <c r="D40" s="58"/>
      <c r="E40" s="70">
        <f t="shared" si="0"/>
        <v>0</v>
      </c>
    </row>
    <row r="41" spans="1:6" ht="14.45" customHeight="1" x14ac:dyDescent="0.2">
      <c r="A41" s="7" t="s">
        <v>53</v>
      </c>
      <c r="B41" s="6">
        <v>100</v>
      </c>
      <c r="C41" s="75">
        <v>170</v>
      </c>
      <c r="D41" s="58"/>
      <c r="E41" s="70">
        <f t="shared" si="0"/>
        <v>0</v>
      </c>
    </row>
    <row r="42" spans="1:6" ht="14.45" customHeight="1" x14ac:dyDescent="0.2">
      <c r="A42" s="7" t="s">
        <v>54</v>
      </c>
      <c r="B42" s="6">
        <v>100</v>
      </c>
      <c r="C42" s="75">
        <v>150</v>
      </c>
      <c r="D42" s="58"/>
      <c r="E42" s="70">
        <f t="shared" si="0"/>
        <v>0</v>
      </c>
    </row>
    <row r="43" spans="1:6" ht="14.45" customHeight="1" x14ac:dyDescent="0.2">
      <c r="A43" s="7" t="s">
        <v>55</v>
      </c>
      <c r="B43" s="6">
        <v>100</v>
      </c>
      <c r="C43" s="75">
        <v>150</v>
      </c>
      <c r="D43" s="58"/>
      <c r="E43" s="70">
        <f t="shared" si="0"/>
        <v>0</v>
      </c>
    </row>
    <row r="44" spans="1:6" ht="14.45" customHeight="1" x14ac:dyDescent="0.2">
      <c r="A44" s="7" t="s">
        <v>56</v>
      </c>
      <c r="B44" s="6">
        <v>100</v>
      </c>
      <c r="C44" s="75">
        <v>160</v>
      </c>
      <c r="D44" s="58"/>
      <c r="E44" s="70">
        <f t="shared" si="0"/>
        <v>0</v>
      </c>
    </row>
    <row r="45" spans="1:6" ht="14.45" customHeight="1" x14ac:dyDescent="0.2">
      <c r="A45" s="7" t="s">
        <v>57</v>
      </c>
      <c r="B45" s="6">
        <v>100</v>
      </c>
      <c r="C45" s="75">
        <v>180</v>
      </c>
      <c r="D45" s="58"/>
      <c r="E45" s="70">
        <f t="shared" si="0"/>
        <v>0</v>
      </c>
    </row>
    <row r="46" spans="1:6" ht="14.45" customHeight="1" x14ac:dyDescent="0.2">
      <c r="A46" s="7" t="s">
        <v>58</v>
      </c>
      <c r="B46" s="6">
        <v>100</v>
      </c>
      <c r="C46" s="26">
        <v>200</v>
      </c>
      <c r="D46" s="58"/>
      <c r="E46" s="70">
        <f t="shared" si="0"/>
        <v>0</v>
      </c>
    </row>
    <row r="47" spans="1:6" ht="14.45" customHeight="1" thickBot="1" x14ac:dyDescent="0.25">
      <c r="A47" s="10" t="s">
        <v>10</v>
      </c>
      <c r="B47" s="8">
        <v>100</v>
      </c>
      <c r="C47" s="73">
        <v>180</v>
      </c>
      <c r="D47" s="58"/>
      <c r="E47" s="70">
        <f t="shared" si="0"/>
        <v>0</v>
      </c>
    </row>
    <row r="48" spans="1:6" ht="14.45" customHeight="1" thickBot="1" x14ac:dyDescent="0.25">
      <c r="A48" s="27" t="s">
        <v>59</v>
      </c>
      <c r="B48" s="9"/>
      <c r="C48" s="55"/>
      <c r="D48" s="58"/>
      <c r="E48" s="70">
        <f t="shared" si="0"/>
        <v>0</v>
      </c>
    </row>
    <row r="49" spans="1:5" ht="14.45" customHeight="1" x14ac:dyDescent="0.2">
      <c r="A49" s="32" t="s">
        <v>60</v>
      </c>
      <c r="B49" s="4">
        <v>100</v>
      </c>
      <c r="C49" s="30">
        <v>220</v>
      </c>
      <c r="D49" s="58"/>
      <c r="E49" s="70">
        <f t="shared" si="0"/>
        <v>0</v>
      </c>
    </row>
    <row r="50" spans="1:5" ht="14.45" customHeight="1" x14ac:dyDescent="0.2">
      <c r="A50" s="5" t="s">
        <v>61</v>
      </c>
      <c r="B50" s="6">
        <v>100</v>
      </c>
      <c r="C50" s="26">
        <v>220</v>
      </c>
      <c r="D50" s="58"/>
      <c r="E50" s="70">
        <f t="shared" si="0"/>
        <v>0</v>
      </c>
    </row>
    <row r="51" spans="1:5" ht="14.45" customHeight="1" x14ac:dyDescent="0.2">
      <c r="A51" s="7" t="s">
        <v>62</v>
      </c>
      <c r="B51" s="6" t="s">
        <v>63</v>
      </c>
      <c r="C51" s="26">
        <v>400</v>
      </c>
      <c r="D51" s="58"/>
      <c r="E51" s="70">
        <f t="shared" si="0"/>
        <v>0</v>
      </c>
    </row>
    <row r="52" spans="1:5" ht="14.45" customHeight="1" thickBot="1" x14ac:dyDescent="0.25">
      <c r="A52" s="7" t="s">
        <v>64</v>
      </c>
      <c r="B52" s="33">
        <v>150</v>
      </c>
      <c r="C52" s="26">
        <v>260</v>
      </c>
      <c r="D52" s="58"/>
      <c r="E52" s="70">
        <f t="shared" si="0"/>
        <v>0</v>
      </c>
    </row>
    <row r="53" spans="1:5" ht="14.45" customHeight="1" x14ac:dyDescent="0.2">
      <c r="A53" s="7" t="s">
        <v>65</v>
      </c>
      <c r="B53" s="6">
        <v>200</v>
      </c>
      <c r="C53" s="26">
        <v>400</v>
      </c>
      <c r="D53" s="58"/>
      <c r="E53" s="70">
        <f t="shared" si="0"/>
        <v>0</v>
      </c>
    </row>
    <row r="54" spans="1:5" ht="14.45" customHeight="1" x14ac:dyDescent="0.2">
      <c r="A54" s="7" t="s">
        <v>66</v>
      </c>
      <c r="B54" s="6" t="s">
        <v>67</v>
      </c>
      <c r="C54" s="75">
        <v>650</v>
      </c>
      <c r="D54" s="58"/>
      <c r="E54" s="70">
        <f t="shared" si="0"/>
        <v>0</v>
      </c>
    </row>
    <row r="55" spans="1:5" ht="14.45" customHeight="1" x14ac:dyDescent="0.2">
      <c r="A55" s="7" t="s">
        <v>68</v>
      </c>
      <c r="B55" s="6">
        <v>280</v>
      </c>
      <c r="C55" s="26">
        <v>250</v>
      </c>
      <c r="D55" s="58"/>
      <c r="E55" s="70">
        <f t="shared" si="0"/>
        <v>0</v>
      </c>
    </row>
    <row r="56" spans="1:5" ht="14.45" customHeight="1" thickBot="1" x14ac:dyDescent="0.25">
      <c r="A56" s="7" t="s">
        <v>70</v>
      </c>
      <c r="B56" s="33" t="s">
        <v>67</v>
      </c>
      <c r="C56" s="26">
        <v>350</v>
      </c>
      <c r="D56" s="58"/>
      <c r="E56" s="70">
        <f>D56*C56</f>
        <v>0</v>
      </c>
    </row>
    <row r="57" spans="1:5" ht="14.45" customHeight="1" x14ac:dyDescent="0.2">
      <c r="A57" s="91"/>
      <c r="B57" s="1" t="s">
        <v>69</v>
      </c>
      <c r="C57" s="92"/>
      <c r="D57" s="93"/>
    </row>
    <row r="58" spans="1:5" ht="14.45" customHeight="1" thickBot="1" x14ac:dyDescent="0.25">
      <c r="A58" s="87" t="s">
        <v>59</v>
      </c>
      <c r="B58" s="88"/>
      <c r="C58" s="21"/>
      <c r="D58" s="89"/>
      <c r="E58" s="90">
        <f t="shared" si="0"/>
        <v>0</v>
      </c>
    </row>
    <row r="59" spans="1:5" ht="14.45" customHeight="1" x14ac:dyDescent="0.2">
      <c r="A59" s="7" t="s">
        <v>71</v>
      </c>
      <c r="B59" s="6" t="s">
        <v>67</v>
      </c>
      <c r="C59" s="26">
        <v>370</v>
      </c>
      <c r="D59" s="58"/>
      <c r="E59" s="70">
        <f t="shared" si="0"/>
        <v>0</v>
      </c>
    </row>
    <row r="60" spans="1:5" ht="14.45" customHeight="1" x14ac:dyDescent="0.2">
      <c r="A60" s="5" t="s">
        <v>72</v>
      </c>
      <c r="B60" s="6">
        <v>100</v>
      </c>
      <c r="C60" s="75">
        <v>250</v>
      </c>
      <c r="D60" s="58"/>
      <c r="E60" s="70">
        <f t="shared" si="0"/>
        <v>0</v>
      </c>
    </row>
    <row r="61" spans="1:5" ht="14.45" customHeight="1" x14ac:dyDescent="0.2">
      <c r="A61" s="5" t="s">
        <v>73</v>
      </c>
      <c r="B61" s="6">
        <v>100</v>
      </c>
      <c r="C61" s="75">
        <v>240</v>
      </c>
      <c r="D61" s="58"/>
      <c r="E61" s="70">
        <f t="shared" si="0"/>
        <v>0</v>
      </c>
    </row>
    <row r="62" spans="1:5" ht="14.45" customHeight="1" x14ac:dyDescent="0.2">
      <c r="A62" s="5" t="s">
        <v>74</v>
      </c>
      <c r="B62" s="6">
        <v>100</v>
      </c>
      <c r="C62" s="75">
        <v>520</v>
      </c>
      <c r="D62" s="58"/>
      <c r="E62" s="70">
        <f t="shared" si="0"/>
        <v>0</v>
      </c>
    </row>
    <row r="63" spans="1:5" ht="14.45" customHeight="1" thickBot="1" x14ac:dyDescent="0.25">
      <c r="A63" s="31" t="s">
        <v>75</v>
      </c>
      <c r="B63" s="8">
        <v>100</v>
      </c>
      <c r="C63" s="76">
        <v>500</v>
      </c>
      <c r="D63" s="58"/>
      <c r="E63" s="70">
        <f t="shared" si="0"/>
        <v>0</v>
      </c>
    </row>
    <row r="64" spans="1:5" ht="14.45" customHeight="1" thickBot="1" x14ac:dyDescent="0.25">
      <c r="A64" s="27" t="s">
        <v>76</v>
      </c>
      <c r="B64" s="9"/>
      <c r="C64" s="55"/>
      <c r="D64" s="58"/>
      <c r="E64" s="70">
        <f t="shared" si="0"/>
        <v>0</v>
      </c>
    </row>
    <row r="65" spans="1:5" ht="14.45" customHeight="1" x14ac:dyDescent="0.2">
      <c r="A65" s="3" t="s">
        <v>11</v>
      </c>
      <c r="B65" s="4">
        <v>130</v>
      </c>
      <c r="C65" s="77">
        <v>390</v>
      </c>
      <c r="D65" s="58"/>
      <c r="E65" s="70">
        <f t="shared" si="0"/>
        <v>0</v>
      </c>
    </row>
    <row r="66" spans="1:5" ht="14.45" customHeight="1" x14ac:dyDescent="0.2">
      <c r="A66" s="7" t="s">
        <v>77</v>
      </c>
      <c r="B66" s="6">
        <v>130</v>
      </c>
      <c r="C66" s="78">
        <v>390</v>
      </c>
      <c r="D66" s="58"/>
      <c r="E66" s="70">
        <f t="shared" si="0"/>
        <v>0</v>
      </c>
    </row>
    <row r="67" spans="1:5" ht="14.45" customHeight="1" x14ac:dyDescent="0.2">
      <c r="A67" s="7" t="s">
        <v>78</v>
      </c>
      <c r="B67" s="6">
        <v>140</v>
      </c>
      <c r="C67" s="78">
        <v>500</v>
      </c>
      <c r="D67" s="58"/>
      <c r="E67" s="70">
        <f t="shared" si="0"/>
        <v>0</v>
      </c>
    </row>
    <row r="68" spans="1:5" ht="14.45" customHeight="1" x14ac:dyDescent="0.2">
      <c r="A68" s="7" t="s">
        <v>79</v>
      </c>
      <c r="B68" s="6">
        <v>100</v>
      </c>
      <c r="C68" s="78">
        <v>500</v>
      </c>
      <c r="D68" s="58"/>
      <c r="E68" s="70">
        <f t="shared" si="0"/>
        <v>0</v>
      </c>
    </row>
    <row r="69" spans="1:5" ht="14.45" customHeight="1" x14ac:dyDescent="0.2">
      <c r="A69" s="7" t="s">
        <v>12</v>
      </c>
      <c r="B69" s="6">
        <v>180</v>
      </c>
      <c r="C69" s="78">
        <v>390</v>
      </c>
      <c r="D69" s="58"/>
      <c r="E69" s="70">
        <f t="shared" si="0"/>
        <v>0</v>
      </c>
    </row>
    <row r="70" spans="1:5" ht="14.45" customHeight="1" x14ac:dyDescent="0.2">
      <c r="A70" s="5" t="s">
        <v>80</v>
      </c>
      <c r="B70" s="6">
        <v>120</v>
      </c>
      <c r="C70" s="78">
        <v>380</v>
      </c>
      <c r="D70" s="58"/>
      <c r="E70" s="70">
        <f t="shared" ref="E70:E132" si="1">D70*C70</f>
        <v>0</v>
      </c>
    </row>
    <row r="71" spans="1:5" ht="14.45" customHeight="1" x14ac:dyDescent="0.2">
      <c r="A71" s="7" t="s">
        <v>81</v>
      </c>
      <c r="B71" s="6">
        <v>100</v>
      </c>
      <c r="C71" s="78">
        <v>270</v>
      </c>
      <c r="D71" s="58"/>
      <c r="E71" s="70">
        <f t="shared" si="1"/>
        <v>0</v>
      </c>
    </row>
    <row r="72" spans="1:5" ht="14.45" customHeight="1" x14ac:dyDescent="0.2">
      <c r="A72" s="5" t="s">
        <v>82</v>
      </c>
      <c r="B72" s="6">
        <v>100</v>
      </c>
      <c r="C72" s="78">
        <v>550</v>
      </c>
      <c r="D72" s="58"/>
      <c r="E72" s="70">
        <f t="shared" si="1"/>
        <v>0</v>
      </c>
    </row>
    <row r="73" spans="1:5" ht="14.45" customHeight="1" x14ac:dyDescent="0.2">
      <c r="A73" s="5" t="s">
        <v>83</v>
      </c>
      <c r="B73" s="6">
        <v>120</v>
      </c>
      <c r="C73" s="78">
        <v>550</v>
      </c>
      <c r="D73" s="58"/>
      <c r="E73" s="70">
        <f t="shared" si="1"/>
        <v>0</v>
      </c>
    </row>
    <row r="74" spans="1:5" ht="14.45" customHeight="1" x14ac:dyDescent="0.2">
      <c r="A74" s="34" t="s">
        <v>84</v>
      </c>
      <c r="B74" s="8">
        <v>120</v>
      </c>
      <c r="C74" s="79">
        <v>570</v>
      </c>
      <c r="D74" s="58"/>
      <c r="E74" s="70">
        <f t="shared" si="1"/>
        <v>0</v>
      </c>
    </row>
    <row r="75" spans="1:5" ht="14.45" customHeight="1" thickBot="1" x14ac:dyDescent="0.25">
      <c r="A75" s="31" t="s">
        <v>85</v>
      </c>
      <c r="B75" s="8">
        <v>140</v>
      </c>
      <c r="C75" s="79">
        <v>390</v>
      </c>
      <c r="D75" s="58"/>
      <c r="E75" s="70">
        <f t="shared" si="1"/>
        <v>0</v>
      </c>
    </row>
    <row r="76" spans="1:5" ht="14.45" customHeight="1" thickBot="1" x14ac:dyDescent="0.25">
      <c r="A76" s="27" t="s">
        <v>86</v>
      </c>
      <c r="B76" s="9"/>
      <c r="C76" s="56"/>
      <c r="D76" s="58"/>
      <c r="E76" s="70"/>
    </row>
    <row r="77" spans="1:5" ht="14.45" customHeight="1" x14ac:dyDescent="0.2">
      <c r="A77" s="3" t="s">
        <v>87</v>
      </c>
      <c r="B77" s="35" t="s">
        <v>88</v>
      </c>
      <c r="C77" s="86" t="s">
        <v>168</v>
      </c>
      <c r="D77" s="58"/>
      <c r="E77" s="70"/>
    </row>
    <row r="78" spans="1:5" ht="14.45" customHeight="1" x14ac:dyDescent="0.2">
      <c r="A78" s="7" t="s">
        <v>89</v>
      </c>
      <c r="B78" s="36" t="s">
        <v>88</v>
      </c>
      <c r="C78" s="86" t="s">
        <v>168</v>
      </c>
      <c r="D78" s="58"/>
      <c r="E78" s="70"/>
    </row>
    <row r="79" spans="1:5" ht="14.45" customHeight="1" x14ac:dyDescent="0.2">
      <c r="A79" s="7" t="s">
        <v>90</v>
      </c>
      <c r="B79" s="36" t="s">
        <v>88</v>
      </c>
      <c r="C79" s="86" t="s">
        <v>168</v>
      </c>
      <c r="D79" s="58"/>
      <c r="E79" s="70"/>
    </row>
    <row r="80" spans="1:5" ht="14.45" customHeight="1" x14ac:dyDescent="0.2">
      <c r="A80" s="37" t="s">
        <v>91</v>
      </c>
      <c r="B80" s="38">
        <v>3000</v>
      </c>
      <c r="C80" s="86" t="s">
        <v>168</v>
      </c>
      <c r="D80" s="58"/>
      <c r="E80" s="70"/>
    </row>
    <row r="81" spans="1:5" ht="14.45" customHeight="1" thickBot="1" x14ac:dyDescent="0.25">
      <c r="A81" s="37" t="s">
        <v>92</v>
      </c>
      <c r="B81" s="38">
        <v>2000</v>
      </c>
      <c r="C81" s="99">
        <v>6000</v>
      </c>
      <c r="D81" s="58"/>
      <c r="E81" s="70">
        <f>C81*D81</f>
        <v>0</v>
      </c>
    </row>
    <row r="82" spans="1:5" ht="14.45" customHeight="1" thickBot="1" x14ac:dyDescent="0.25">
      <c r="A82" s="27" t="s">
        <v>93</v>
      </c>
      <c r="B82" s="39"/>
      <c r="C82" s="57"/>
      <c r="D82" s="58"/>
      <c r="E82" s="70"/>
    </row>
    <row r="83" spans="1:5" ht="14.45" customHeight="1" x14ac:dyDescent="0.2">
      <c r="A83" s="32" t="s">
        <v>94</v>
      </c>
      <c r="B83" s="40">
        <v>100</v>
      </c>
      <c r="C83" s="80">
        <v>150</v>
      </c>
      <c r="D83" s="58"/>
      <c r="E83" s="70">
        <f t="shared" si="1"/>
        <v>0</v>
      </c>
    </row>
    <row r="84" spans="1:5" ht="14.45" customHeight="1" x14ac:dyDescent="0.2">
      <c r="A84" s="5" t="s">
        <v>2</v>
      </c>
      <c r="B84" s="41">
        <v>100</v>
      </c>
      <c r="C84" s="80">
        <v>130</v>
      </c>
      <c r="D84" s="58"/>
      <c r="E84" s="70">
        <f t="shared" si="1"/>
        <v>0</v>
      </c>
    </row>
    <row r="85" spans="1:5" ht="14.45" customHeight="1" x14ac:dyDescent="0.2">
      <c r="A85" s="5" t="s">
        <v>95</v>
      </c>
      <c r="B85" s="41">
        <v>100</v>
      </c>
      <c r="C85" s="80">
        <v>150</v>
      </c>
      <c r="D85" s="58"/>
      <c r="E85" s="70">
        <f t="shared" si="1"/>
        <v>0</v>
      </c>
    </row>
    <row r="86" spans="1:5" ht="14.45" customHeight="1" x14ac:dyDescent="0.2">
      <c r="A86" s="5" t="s">
        <v>27</v>
      </c>
      <c r="B86" s="41">
        <v>100</v>
      </c>
      <c r="C86" s="80">
        <v>150</v>
      </c>
      <c r="D86" s="58"/>
      <c r="E86" s="70">
        <f t="shared" si="1"/>
        <v>0</v>
      </c>
    </row>
    <row r="87" spans="1:5" ht="14.45" customHeight="1" x14ac:dyDescent="0.2">
      <c r="A87" s="5" t="s">
        <v>96</v>
      </c>
      <c r="B87" s="41">
        <v>100</v>
      </c>
      <c r="C87" s="80">
        <v>150</v>
      </c>
      <c r="D87" s="58"/>
      <c r="E87" s="70">
        <f t="shared" si="1"/>
        <v>0</v>
      </c>
    </row>
    <row r="88" spans="1:5" ht="14.45" customHeight="1" x14ac:dyDescent="0.2">
      <c r="A88" s="5" t="s">
        <v>97</v>
      </c>
      <c r="B88" s="41">
        <v>100</v>
      </c>
      <c r="C88" s="80">
        <v>120</v>
      </c>
      <c r="D88" s="58"/>
      <c r="E88" s="70">
        <f t="shared" si="1"/>
        <v>0</v>
      </c>
    </row>
    <row r="89" spans="1:5" ht="14.45" customHeight="1" x14ac:dyDescent="0.2">
      <c r="A89" s="5" t="s">
        <v>98</v>
      </c>
      <c r="B89" s="41">
        <v>100</v>
      </c>
      <c r="C89" s="80">
        <v>130</v>
      </c>
      <c r="D89" s="58"/>
      <c r="E89" s="70">
        <f t="shared" si="1"/>
        <v>0</v>
      </c>
    </row>
    <row r="90" spans="1:5" ht="14.45" customHeight="1" x14ac:dyDescent="0.2">
      <c r="A90" s="7" t="s">
        <v>13</v>
      </c>
      <c r="B90" s="41">
        <v>100</v>
      </c>
      <c r="C90" s="80">
        <v>160</v>
      </c>
      <c r="D90" s="58"/>
      <c r="E90" s="70">
        <f t="shared" si="1"/>
        <v>0</v>
      </c>
    </row>
    <row r="91" spans="1:5" ht="14.45" customHeight="1" thickBot="1" x14ac:dyDescent="0.25">
      <c r="A91" s="42" t="s">
        <v>99</v>
      </c>
      <c r="B91" s="43">
        <v>100</v>
      </c>
      <c r="C91" s="80">
        <v>160</v>
      </c>
      <c r="D91" s="58"/>
      <c r="E91" s="70">
        <f t="shared" si="1"/>
        <v>0</v>
      </c>
    </row>
    <row r="92" spans="1:5" ht="14.45" customHeight="1" thickBot="1" x14ac:dyDescent="0.25">
      <c r="A92" s="27" t="s">
        <v>100</v>
      </c>
      <c r="B92" s="9"/>
      <c r="C92" s="21"/>
      <c r="D92" s="58"/>
      <c r="E92" s="70">
        <f t="shared" si="1"/>
        <v>0</v>
      </c>
    </row>
    <row r="93" spans="1:5" ht="14.45" customHeight="1" x14ac:dyDescent="0.2">
      <c r="A93" s="44" t="s">
        <v>101</v>
      </c>
      <c r="B93" s="4">
        <v>250</v>
      </c>
      <c r="C93" s="30">
        <v>250</v>
      </c>
      <c r="D93" s="58"/>
      <c r="E93" s="70">
        <f t="shared" si="1"/>
        <v>0</v>
      </c>
    </row>
    <row r="94" spans="1:5" ht="14.45" customHeight="1" x14ac:dyDescent="0.2">
      <c r="A94" s="25" t="s">
        <v>102</v>
      </c>
      <c r="B94" s="6">
        <v>50</v>
      </c>
      <c r="C94" s="26">
        <v>30</v>
      </c>
      <c r="D94" s="58"/>
      <c r="E94" s="70">
        <f t="shared" si="1"/>
        <v>0</v>
      </c>
    </row>
    <row r="95" spans="1:5" ht="14.45" customHeight="1" x14ac:dyDescent="0.2">
      <c r="A95" s="25" t="s">
        <v>103</v>
      </c>
      <c r="B95" s="6" t="s">
        <v>104</v>
      </c>
      <c r="C95" s="26">
        <v>160</v>
      </c>
      <c r="D95" s="58"/>
      <c r="E95" s="70">
        <f t="shared" si="1"/>
        <v>0</v>
      </c>
    </row>
    <row r="96" spans="1:5" ht="14.45" customHeight="1" x14ac:dyDescent="0.2">
      <c r="A96" s="45" t="s">
        <v>105</v>
      </c>
      <c r="B96" s="6">
        <v>4</v>
      </c>
      <c r="C96" s="81">
        <v>7</v>
      </c>
      <c r="D96" s="58"/>
      <c r="E96" s="70">
        <f t="shared" si="1"/>
        <v>0</v>
      </c>
    </row>
    <row r="97" spans="1:5" ht="14.45" customHeight="1" x14ac:dyDescent="0.2">
      <c r="A97" s="11" t="s">
        <v>19</v>
      </c>
      <c r="B97" s="6">
        <v>1000</v>
      </c>
      <c r="C97" s="81">
        <v>280</v>
      </c>
      <c r="D97" s="58"/>
      <c r="E97" s="70">
        <f t="shared" si="1"/>
        <v>0</v>
      </c>
    </row>
    <row r="98" spans="1:5" ht="14.45" customHeight="1" thickBot="1" x14ac:dyDescent="0.25">
      <c r="A98" s="42" t="s">
        <v>106</v>
      </c>
      <c r="B98" s="8">
        <v>50</v>
      </c>
      <c r="C98" s="82">
        <v>50</v>
      </c>
      <c r="D98" s="58"/>
      <c r="E98" s="70">
        <f t="shared" si="1"/>
        <v>0</v>
      </c>
    </row>
    <row r="99" spans="1:5" ht="14.45" customHeight="1" thickBot="1" x14ac:dyDescent="0.25">
      <c r="A99" s="27" t="s">
        <v>107</v>
      </c>
      <c r="B99" s="9"/>
      <c r="C99" s="55"/>
      <c r="D99" s="58"/>
      <c r="E99" s="70">
        <f t="shared" si="1"/>
        <v>0</v>
      </c>
    </row>
    <row r="100" spans="1:5" ht="14.45" customHeight="1" x14ac:dyDescent="0.2">
      <c r="A100" s="32" t="s">
        <v>108</v>
      </c>
      <c r="B100" s="4" t="s">
        <v>88</v>
      </c>
      <c r="C100" s="83">
        <v>80</v>
      </c>
      <c r="D100" s="58"/>
      <c r="E100" s="70">
        <f t="shared" si="1"/>
        <v>0</v>
      </c>
    </row>
    <row r="101" spans="1:5" ht="14.45" customHeight="1" thickBot="1" x14ac:dyDescent="0.25">
      <c r="A101" s="5" t="s">
        <v>109</v>
      </c>
      <c r="B101" s="33" t="s">
        <v>88</v>
      </c>
      <c r="C101" s="81">
        <v>130</v>
      </c>
      <c r="D101" s="58"/>
      <c r="E101" s="70">
        <f t="shared" si="1"/>
        <v>0</v>
      </c>
    </row>
    <row r="102" spans="1:5" ht="14.45" customHeight="1" x14ac:dyDescent="0.2">
      <c r="A102" s="5" t="s">
        <v>110</v>
      </c>
      <c r="B102" s="6" t="s">
        <v>88</v>
      </c>
      <c r="C102" s="81">
        <v>110</v>
      </c>
      <c r="D102" s="58"/>
      <c r="E102" s="70">
        <f t="shared" si="1"/>
        <v>0</v>
      </c>
    </row>
    <row r="103" spans="1:5" ht="14.45" customHeight="1" x14ac:dyDescent="0.2">
      <c r="A103" s="5" t="s">
        <v>111</v>
      </c>
      <c r="B103" s="6" t="s">
        <v>88</v>
      </c>
      <c r="C103" s="81">
        <v>80</v>
      </c>
      <c r="D103" s="58"/>
      <c r="E103" s="70">
        <f t="shared" si="1"/>
        <v>0</v>
      </c>
    </row>
    <row r="104" spans="1:5" ht="14.45" customHeight="1" x14ac:dyDescent="0.2">
      <c r="A104" s="5" t="s">
        <v>112</v>
      </c>
      <c r="B104" s="6" t="s">
        <v>88</v>
      </c>
      <c r="C104" s="81">
        <v>150</v>
      </c>
      <c r="D104" s="58"/>
      <c r="E104" s="70">
        <f t="shared" si="1"/>
        <v>0</v>
      </c>
    </row>
    <row r="105" spans="1:5" ht="14.45" customHeight="1" x14ac:dyDescent="0.2">
      <c r="A105" s="5" t="s">
        <v>113</v>
      </c>
      <c r="B105" s="6" t="s">
        <v>88</v>
      </c>
      <c r="C105" s="81">
        <v>110</v>
      </c>
      <c r="D105" s="58"/>
      <c r="E105" s="70">
        <f t="shared" si="1"/>
        <v>0</v>
      </c>
    </row>
    <row r="106" spans="1:5" ht="14.45" customHeight="1" x14ac:dyDescent="0.2">
      <c r="A106" s="5" t="s">
        <v>114</v>
      </c>
      <c r="B106" s="6" t="s">
        <v>88</v>
      </c>
      <c r="C106" s="81">
        <v>80</v>
      </c>
      <c r="D106" s="58"/>
      <c r="E106" s="70">
        <f t="shared" si="1"/>
        <v>0</v>
      </c>
    </row>
    <row r="107" spans="1:5" ht="14.45" customHeight="1" x14ac:dyDescent="0.2">
      <c r="A107" s="5" t="s">
        <v>115</v>
      </c>
      <c r="B107" s="6" t="s">
        <v>88</v>
      </c>
      <c r="C107" s="26">
        <v>90</v>
      </c>
      <c r="D107" s="58"/>
      <c r="E107" s="70">
        <f t="shared" si="1"/>
        <v>0</v>
      </c>
    </row>
    <row r="108" spans="1:5" ht="14.45" customHeight="1" x14ac:dyDescent="0.2">
      <c r="A108" s="5" t="s">
        <v>116</v>
      </c>
      <c r="B108" s="6" t="s">
        <v>88</v>
      </c>
      <c r="C108" s="26">
        <v>80</v>
      </c>
      <c r="D108" s="58"/>
      <c r="E108" s="70">
        <f t="shared" si="1"/>
        <v>0</v>
      </c>
    </row>
    <row r="109" spans="1:5" ht="14.45" customHeight="1" x14ac:dyDescent="0.2">
      <c r="A109" s="5" t="s">
        <v>117</v>
      </c>
      <c r="B109" s="6" t="s">
        <v>88</v>
      </c>
      <c r="C109" s="81">
        <v>120</v>
      </c>
      <c r="D109" s="58"/>
      <c r="E109" s="70">
        <f t="shared" si="1"/>
        <v>0</v>
      </c>
    </row>
    <row r="110" spans="1:5" ht="14.45" customHeight="1" thickBot="1" x14ac:dyDescent="0.25">
      <c r="A110" s="5" t="s">
        <v>118</v>
      </c>
      <c r="B110" s="6" t="s">
        <v>88</v>
      </c>
      <c r="C110" s="81">
        <v>130</v>
      </c>
      <c r="D110" s="58"/>
      <c r="E110" s="70">
        <f t="shared" si="1"/>
        <v>0</v>
      </c>
    </row>
    <row r="111" spans="1:5" ht="14.45" customHeight="1" thickBot="1" x14ac:dyDescent="0.25">
      <c r="A111" s="27" t="s">
        <v>119</v>
      </c>
      <c r="B111" s="9"/>
      <c r="C111" s="55"/>
      <c r="D111" s="58"/>
      <c r="E111" s="70">
        <f t="shared" si="1"/>
        <v>0</v>
      </c>
    </row>
    <row r="112" spans="1:5" ht="14.45" customHeight="1" x14ac:dyDescent="0.2">
      <c r="A112" s="5" t="s">
        <v>120</v>
      </c>
      <c r="B112" s="6" t="s">
        <v>88</v>
      </c>
      <c r="C112" s="81">
        <v>90</v>
      </c>
      <c r="D112" s="58"/>
      <c r="E112" s="70">
        <f t="shared" si="1"/>
        <v>0</v>
      </c>
    </row>
    <row r="113" spans="1:5" ht="14.45" customHeight="1" x14ac:dyDescent="0.2">
      <c r="A113" s="5" t="s">
        <v>121</v>
      </c>
      <c r="B113" s="6" t="s">
        <v>88</v>
      </c>
      <c r="C113" s="81">
        <v>110</v>
      </c>
      <c r="D113" s="58"/>
      <c r="E113" s="70">
        <f t="shared" si="1"/>
        <v>0</v>
      </c>
    </row>
    <row r="114" spans="1:5" ht="14.45" customHeight="1" thickBot="1" x14ac:dyDescent="0.25">
      <c r="A114" s="95"/>
      <c r="B114" s="49"/>
      <c r="C114" s="1" t="s">
        <v>176</v>
      </c>
      <c r="D114" s="93"/>
    </row>
    <row r="115" spans="1:5" ht="14.45" customHeight="1" thickBot="1" x14ac:dyDescent="0.25">
      <c r="A115" s="27" t="s">
        <v>119</v>
      </c>
      <c r="B115" s="9"/>
      <c r="C115" s="55"/>
      <c r="D115" s="58"/>
      <c r="E115" s="70">
        <f t="shared" ref="E115" si="2">D115*C115</f>
        <v>0</v>
      </c>
    </row>
    <row r="116" spans="1:5" ht="14.45" customHeight="1" x14ac:dyDescent="0.2">
      <c r="A116" s="32" t="s">
        <v>122</v>
      </c>
      <c r="B116" s="4" t="s">
        <v>88</v>
      </c>
      <c r="C116" s="83">
        <v>90</v>
      </c>
      <c r="D116" s="89"/>
      <c r="E116" s="90">
        <f t="shared" si="1"/>
        <v>0</v>
      </c>
    </row>
    <row r="117" spans="1:5" ht="14.45" customHeight="1" x14ac:dyDescent="0.2">
      <c r="A117" s="5" t="s">
        <v>123</v>
      </c>
      <c r="B117" s="6">
        <v>50</v>
      </c>
      <c r="C117" s="81">
        <v>80</v>
      </c>
      <c r="D117" s="58"/>
      <c r="E117" s="70">
        <f t="shared" si="1"/>
        <v>0</v>
      </c>
    </row>
    <row r="118" spans="1:5" ht="14.45" customHeight="1" x14ac:dyDescent="0.2">
      <c r="A118" s="5" t="s">
        <v>124</v>
      </c>
      <c r="B118" s="6">
        <v>50</v>
      </c>
      <c r="C118" s="81">
        <v>100</v>
      </c>
      <c r="D118" s="58"/>
      <c r="E118" s="70">
        <f t="shared" si="1"/>
        <v>0</v>
      </c>
    </row>
    <row r="119" spans="1:5" ht="14.45" customHeight="1" x14ac:dyDescent="0.2">
      <c r="A119" s="5" t="s">
        <v>125</v>
      </c>
      <c r="B119" s="6">
        <v>50</v>
      </c>
      <c r="C119" s="81">
        <v>90</v>
      </c>
      <c r="D119" s="58"/>
      <c r="E119" s="70">
        <f t="shared" si="1"/>
        <v>0</v>
      </c>
    </row>
    <row r="120" spans="1:5" ht="14.45" customHeight="1" thickBot="1" x14ac:dyDescent="0.25">
      <c r="A120" s="31" t="s">
        <v>126</v>
      </c>
      <c r="B120" s="8">
        <v>50</v>
      </c>
      <c r="C120" s="82">
        <v>120</v>
      </c>
      <c r="D120" s="58"/>
      <c r="E120" s="70">
        <f t="shared" si="1"/>
        <v>0</v>
      </c>
    </row>
    <row r="121" spans="1:5" ht="14.45" customHeight="1" thickBot="1" x14ac:dyDescent="0.25">
      <c r="A121" s="27" t="s">
        <v>127</v>
      </c>
      <c r="B121" s="9"/>
      <c r="C121" s="55"/>
      <c r="D121" s="58"/>
      <c r="E121" s="70">
        <f t="shared" si="1"/>
        <v>0</v>
      </c>
    </row>
    <row r="122" spans="1:5" ht="14.45" customHeight="1" x14ac:dyDescent="0.2">
      <c r="A122" s="32" t="s">
        <v>128</v>
      </c>
      <c r="B122" s="4" t="s">
        <v>88</v>
      </c>
      <c r="C122" s="83">
        <v>100</v>
      </c>
      <c r="D122" s="58"/>
      <c r="E122" s="70">
        <f t="shared" si="1"/>
        <v>0</v>
      </c>
    </row>
    <row r="123" spans="1:5" ht="14.45" customHeight="1" x14ac:dyDescent="0.2">
      <c r="A123" s="5" t="s">
        <v>129</v>
      </c>
      <c r="B123" s="6" t="s">
        <v>88</v>
      </c>
      <c r="C123" s="81">
        <v>100</v>
      </c>
      <c r="D123" s="58"/>
      <c r="E123" s="70">
        <f t="shared" si="1"/>
        <v>0</v>
      </c>
    </row>
    <row r="124" spans="1:5" ht="14.45" customHeight="1" x14ac:dyDescent="0.2">
      <c r="A124" s="5" t="s">
        <v>130</v>
      </c>
      <c r="B124" s="6" t="s">
        <v>88</v>
      </c>
      <c r="C124" s="81">
        <v>90</v>
      </c>
      <c r="D124" s="58"/>
      <c r="E124" s="70">
        <f t="shared" si="1"/>
        <v>0</v>
      </c>
    </row>
    <row r="125" spans="1:5" ht="14.45" customHeight="1" x14ac:dyDescent="0.2">
      <c r="A125" s="5" t="s">
        <v>131</v>
      </c>
      <c r="B125" s="6" t="s">
        <v>88</v>
      </c>
      <c r="C125" s="81">
        <v>90</v>
      </c>
      <c r="D125" s="58"/>
      <c r="E125" s="70">
        <f t="shared" si="1"/>
        <v>0</v>
      </c>
    </row>
    <row r="126" spans="1:5" ht="14.45" customHeight="1" x14ac:dyDescent="0.2">
      <c r="A126" s="5" t="s">
        <v>132</v>
      </c>
      <c r="B126" s="6" t="s">
        <v>88</v>
      </c>
      <c r="C126" s="81">
        <v>90</v>
      </c>
      <c r="D126" s="58"/>
      <c r="E126" s="70">
        <f t="shared" si="1"/>
        <v>0</v>
      </c>
    </row>
    <row r="127" spans="1:5" ht="14.45" customHeight="1" thickBot="1" x14ac:dyDescent="0.25">
      <c r="A127" s="31" t="s">
        <v>133</v>
      </c>
      <c r="B127" s="8" t="s">
        <v>88</v>
      </c>
      <c r="C127" s="82">
        <v>90</v>
      </c>
      <c r="D127" s="58"/>
      <c r="E127" s="70">
        <f t="shared" si="1"/>
        <v>0</v>
      </c>
    </row>
    <row r="128" spans="1:5" ht="14.45" customHeight="1" thickBot="1" x14ac:dyDescent="0.25">
      <c r="A128" s="27" t="s">
        <v>134</v>
      </c>
      <c r="B128" s="9"/>
      <c r="C128" s="55"/>
      <c r="D128" s="58"/>
      <c r="E128" s="70">
        <f t="shared" si="1"/>
        <v>0</v>
      </c>
    </row>
    <row r="129" spans="1:5" ht="14.45" customHeight="1" x14ac:dyDescent="0.2">
      <c r="A129" s="32" t="s">
        <v>135</v>
      </c>
      <c r="B129" s="4" t="s">
        <v>136</v>
      </c>
      <c r="C129" s="86" t="s">
        <v>168</v>
      </c>
      <c r="D129" s="58"/>
      <c r="E129" s="70"/>
    </row>
    <row r="130" spans="1:5" ht="14.45" customHeight="1" x14ac:dyDescent="0.2">
      <c r="A130" s="7" t="s">
        <v>137</v>
      </c>
      <c r="B130" s="6">
        <v>1000</v>
      </c>
      <c r="C130" s="81">
        <v>6000</v>
      </c>
      <c r="D130" s="58"/>
      <c r="E130" s="70">
        <f t="shared" si="1"/>
        <v>0</v>
      </c>
    </row>
    <row r="131" spans="1:5" ht="14.45" customHeight="1" x14ac:dyDescent="0.2">
      <c r="A131" s="7" t="s">
        <v>138</v>
      </c>
      <c r="B131" s="46">
        <v>1400</v>
      </c>
      <c r="C131" s="81">
        <v>2900</v>
      </c>
      <c r="D131" s="58"/>
      <c r="E131" s="70">
        <f t="shared" si="1"/>
        <v>0</v>
      </c>
    </row>
    <row r="132" spans="1:5" ht="14.45" customHeight="1" x14ac:dyDescent="0.2">
      <c r="A132" s="7" t="s">
        <v>14</v>
      </c>
      <c r="B132" s="6">
        <v>1000</v>
      </c>
      <c r="C132" s="81">
        <v>1400</v>
      </c>
      <c r="D132" s="58"/>
      <c r="E132" s="70">
        <f t="shared" si="1"/>
        <v>0</v>
      </c>
    </row>
    <row r="133" spans="1:5" ht="14.45" customHeight="1" thickBot="1" x14ac:dyDescent="0.25">
      <c r="A133" s="7" t="s">
        <v>139</v>
      </c>
      <c r="B133" s="6">
        <v>100</v>
      </c>
      <c r="C133" s="86" t="s">
        <v>168</v>
      </c>
      <c r="D133" s="58"/>
      <c r="E133" s="70"/>
    </row>
    <row r="134" spans="1:5" ht="14.45" customHeight="1" thickBot="1" x14ac:dyDescent="0.25">
      <c r="A134" s="27" t="s">
        <v>140</v>
      </c>
      <c r="B134" s="9"/>
      <c r="C134" s="55"/>
      <c r="D134" s="58"/>
      <c r="E134" s="70">
        <f t="shared" ref="E134:E137" si="3">D134*C134</f>
        <v>0</v>
      </c>
    </row>
    <row r="135" spans="1:5" ht="14.45" customHeight="1" x14ac:dyDescent="0.2">
      <c r="A135" s="44" t="s">
        <v>170</v>
      </c>
      <c r="B135" s="4">
        <v>1000</v>
      </c>
      <c r="C135" s="30">
        <v>450</v>
      </c>
      <c r="D135" s="58"/>
      <c r="E135" s="70">
        <f t="shared" si="3"/>
        <v>0</v>
      </c>
    </row>
    <row r="136" spans="1:5" ht="14.45" customHeight="1" x14ac:dyDescent="0.2">
      <c r="A136" s="25" t="s">
        <v>172</v>
      </c>
      <c r="B136" s="6">
        <v>1000</v>
      </c>
      <c r="C136" s="26">
        <v>310</v>
      </c>
      <c r="D136" s="58"/>
      <c r="E136" s="70">
        <f t="shared" si="3"/>
        <v>0</v>
      </c>
    </row>
    <row r="137" spans="1:5" ht="14.45" customHeight="1" x14ac:dyDescent="0.2">
      <c r="A137" s="25" t="s">
        <v>141</v>
      </c>
      <c r="B137" s="6">
        <v>30</v>
      </c>
      <c r="C137" s="26">
        <v>30</v>
      </c>
      <c r="D137" s="58"/>
      <c r="E137" s="70">
        <f t="shared" si="3"/>
        <v>0</v>
      </c>
    </row>
    <row r="138" spans="1:5" ht="14.45" customHeight="1" thickBot="1" x14ac:dyDescent="0.25">
      <c r="A138" s="47"/>
      <c r="B138" s="8"/>
      <c r="C138" s="16"/>
      <c r="D138" s="47" t="s">
        <v>20</v>
      </c>
      <c r="E138" s="70">
        <f>SUM(E7:E137)</f>
        <v>0</v>
      </c>
    </row>
    <row r="139" spans="1:5" ht="14.45" customHeight="1" thickBot="1" x14ac:dyDescent="0.25">
      <c r="A139" s="13" t="s">
        <v>0</v>
      </c>
      <c r="B139" s="9"/>
      <c r="C139" s="55"/>
      <c r="D139" s="72">
        <v>0.1</v>
      </c>
      <c r="E139" s="70">
        <f>E138/10</f>
        <v>0</v>
      </c>
    </row>
    <row r="140" spans="1:5" ht="14.45" customHeight="1" thickBot="1" x14ac:dyDescent="0.25">
      <c r="B140" s="14"/>
      <c r="C140" s="15"/>
      <c r="D140" s="48" t="s">
        <v>18</v>
      </c>
      <c r="E140" s="70">
        <f>E139+E138</f>
        <v>0</v>
      </c>
    </row>
    <row r="141" spans="1:5" ht="14.45" customHeight="1" x14ac:dyDescent="0.2">
      <c r="A141" s="59"/>
      <c r="B141" s="49"/>
      <c r="C141" s="50"/>
      <c r="D141" s="60" t="s">
        <v>143</v>
      </c>
    </row>
    <row r="142" spans="1:5" ht="14.45" customHeight="1" x14ac:dyDescent="0.2">
      <c r="A142" s="96" t="s">
        <v>146</v>
      </c>
      <c r="B142" s="49"/>
      <c r="C142" s="50"/>
      <c r="D142" s="60" t="s">
        <v>144</v>
      </c>
    </row>
    <row r="143" spans="1:5" ht="9.9499999999999993" customHeight="1" x14ac:dyDescent="0.2">
      <c r="A143" s="96" t="s">
        <v>179</v>
      </c>
      <c r="B143" s="51"/>
      <c r="C143" s="50"/>
    </row>
    <row r="144" spans="1:5" ht="9.9499999999999993" customHeight="1" x14ac:dyDescent="0.2">
      <c r="A144" s="96" t="s">
        <v>180</v>
      </c>
      <c r="B144" s="12"/>
      <c r="C144" s="50"/>
    </row>
    <row r="145" spans="1:3" ht="9.9499999999999993" customHeight="1" x14ac:dyDescent="0.2">
      <c r="A145" s="96" t="s">
        <v>147</v>
      </c>
      <c r="B145" s="52"/>
      <c r="C145" s="53"/>
    </row>
    <row r="146" spans="1:3" ht="9.9499999999999993" customHeight="1" x14ac:dyDescent="0.2">
      <c r="A146" s="96" t="s">
        <v>150</v>
      </c>
      <c r="B146" s="52"/>
      <c r="C146" s="53"/>
    </row>
    <row r="147" spans="1:3" ht="9.9499999999999993" customHeight="1" x14ac:dyDescent="0.2">
      <c r="A147" s="96" t="s">
        <v>148</v>
      </c>
      <c r="B147" s="52"/>
      <c r="C147" s="53"/>
    </row>
    <row r="148" spans="1:3" ht="9.9499999999999993" customHeight="1" x14ac:dyDescent="0.2">
      <c r="A148" s="96" t="s">
        <v>149</v>
      </c>
      <c r="B148" s="52"/>
      <c r="C148" s="53"/>
    </row>
    <row r="149" spans="1:3" ht="9.9499999999999993" customHeight="1" x14ac:dyDescent="0.2">
      <c r="A149" s="96" t="s">
        <v>177</v>
      </c>
      <c r="B149" s="54"/>
      <c r="C149" s="54"/>
    </row>
    <row r="150" spans="1:3" ht="9.9499999999999993" customHeight="1" x14ac:dyDescent="0.2">
      <c r="A150" s="97" t="s">
        <v>181</v>
      </c>
    </row>
    <row r="151" spans="1:3" ht="9.9499999999999993" customHeight="1" x14ac:dyDescent="0.2">
      <c r="A151" s="97" t="s">
        <v>151</v>
      </c>
    </row>
    <row r="152" spans="1:3" ht="9.9499999999999993" customHeight="1" x14ac:dyDescent="0.2">
      <c r="A152" s="97" t="s">
        <v>152</v>
      </c>
    </row>
    <row r="153" spans="1:3" ht="9.9499999999999993" customHeight="1" x14ac:dyDescent="0.2">
      <c r="A153" s="97" t="s">
        <v>153</v>
      </c>
    </row>
    <row r="154" spans="1:3" ht="9.9499999999999993" customHeight="1" x14ac:dyDescent="0.2">
      <c r="A154" s="97" t="s">
        <v>154</v>
      </c>
    </row>
    <row r="155" spans="1:3" ht="9.9499999999999993" customHeight="1" x14ac:dyDescent="0.2">
      <c r="A155" s="98" t="s">
        <v>178</v>
      </c>
    </row>
    <row r="156" spans="1:3" ht="9.9499999999999993" customHeight="1" x14ac:dyDescent="0.2">
      <c r="A156" s="98" t="s">
        <v>155</v>
      </c>
    </row>
    <row r="157" spans="1:3" ht="9.9499999999999993" customHeight="1" x14ac:dyDescent="0.2">
      <c r="A157" s="97" t="s">
        <v>156</v>
      </c>
    </row>
    <row r="158" spans="1:3" ht="9.9499999999999993" customHeight="1" x14ac:dyDescent="0.2">
      <c r="A158" s="97" t="s">
        <v>157</v>
      </c>
    </row>
    <row r="159" spans="1:3" ht="9.9499999999999993" customHeight="1" x14ac:dyDescent="0.2">
      <c r="A159" s="97" t="s">
        <v>158</v>
      </c>
    </row>
    <row r="160" spans="1:3" ht="9.9499999999999993" customHeight="1" x14ac:dyDescent="0.2">
      <c r="A160" s="97" t="s">
        <v>159</v>
      </c>
    </row>
    <row r="161" spans="1:1" ht="9.9499999999999993" customHeight="1" x14ac:dyDescent="0.2">
      <c r="A161" s="97" t="s">
        <v>182</v>
      </c>
    </row>
    <row r="162" spans="1:1" ht="9.9499999999999993" customHeight="1" x14ac:dyDescent="0.2">
      <c r="A162" s="97" t="s">
        <v>183</v>
      </c>
    </row>
    <row r="163" spans="1:1" ht="9.9499999999999993" customHeight="1" x14ac:dyDescent="0.2">
      <c r="A163" s="97" t="s">
        <v>160</v>
      </c>
    </row>
    <row r="164" spans="1:1" ht="9.9499999999999993" customHeight="1" x14ac:dyDescent="0.2">
      <c r="A164" s="97" t="s">
        <v>161</v>
      </c>
    </row>
    <row r="165" spans="1:1" ht="9.9499999999999993" customHeight="1" x14ac:dyDescent="0.2">
      <c r="A165" s="97" t="s">
        <v>162</v>
      </c>
    </row>
    <row r="166" spans="1:1" ht="9.9499999999999993" customHeight="1" x14ac:dyDescent="0.2">
      <c r="A166" s="97" t="s">
        <v>163</v>
      </c>
    </row>
    <row r="167" spans="1:1" ht="9.9499999999999993" customHeight="1" x14ac:dyDescent="0.2">
      <c r="A167" s="97" t="s">
        <v>164</v>
      </c>
    </row>
    <row r="168" spans="1:1" ht="9.9499999999999993" customHeight="1" x14ac:dyDescent="0.2">
      <c r="A168" s="97" t="s">
        <v>166</v>
      </c>
    </row>
    <row r="169" spans="1:1" ht="9.9499999999999993" customHeight="1" x14ac:dyDescent="0.2">
      <c r="A169" s="97" t="s">
        <v>165</v>
      </c>
    </row>
    <row r="170" spans="1:1" ht="9.9499999999999993" customHeight="1" x14ac:dyDescent="0.2">
      <c r="A170" s="97" t="s">
        <v>21</v>
      </c>
    </row>
    <row r="171" spans="1:1" ht="9.9499999999999993" customHeight="1" x14ac:dyDescent="0.2">
      <c r="A171" s="97" t="s">
        <v>22</v>
      </c>
    </row>
    <row r="172" spans="1:1" ht="9.9499999999999993" customHeight="1" x14ac:dyDescent="0.2"/>
    <row r="173" spans="1:1" ht="9.9499999999999993" customHeight="1" x14ac:dyDescent="0.2"/>
  </sheetData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Нов_Гостю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</cp:lastModifiedBy>
  <cp:lastPrinted>2023-10-19T15:36:31Z</cp:lastPrinted>
  <dcterms:created xsi:type="dcterms:W3CDTF">1996-10-08T23:32:33Z</dcterms:created>
  <dcterms:modified xsi:type="dcterms:W3CDTF">2025-03-28T15:35:20Z</dcterms:modified>
</cp:coreProperties>
</file>